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меню исправленное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I81" i="1"/>
  <c r="L43" i="1"/>
  <c r="L195" i="1"/>
  <c r="G195" i="1"/>
  <c r="L176" i="1"/>
  <c r="I176" i="1"/>
  <c r="L157" i="1"/>
  <c r="J157" i="1"/>
  <c r="I157" i="1"/>
  <c r="G157" i="1"/>
  <c r="L138" i="1"/>
  <c r="I138" i="1"/>
  <c r="H138" i="1"/>
  <c r="G138" i="1"/>
  <c r="L119" i="1"/>
  <c r="G119" i="1"/>
  <c r="L100" i="1"/>
  <c r="I100" i="1"/>
  <c r="F100" i="1"/>
  <c r="H195" i="1"/>
  <c r="G100" i="1"/>
  <c r="F81" i="1"/>
  <c r="G81" i="1"/>
  <c r="H100" i="1"/>
  <c r="I119" i="1"/>
  <c r="H176" i="1"/>
  <c r="J195" i="1"/>
  <c r="H119" i="1"/>
  <c r="I195" i="1"/>
  <c r="J119" i="1"/>
  <c r="J100" i="1"/>
  <c r="H157" i="1"/>
  <c r="J176" i="1"/>
  <c r="J138" i="1"/>
  <c r="G176" i="1"/>
  <c r="J81" i="1"/>
  <c r="H81" i="1"/>
  <c r="L62" i="1"/>
  <c r="L24" i="1"/>
  <c r="F62" i="1"/>
  <c r="H62" i="1"/>
  <c r="J62" i="1"/>
  <c r="G43" i="1"/>
  <c r="I43" i="1"/>
  <c r="I62" i="1"/>
  <c r="G62" i="1"/>
  <c r="F43" i="1"/>
  <c r="H43" i="1"/>
  <c r="J43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<sst xmlns="http://schemas.openxmlformats.org/spreadsheetml/2006/main" count="347" uniqueCount="113">
  <si>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</si>
  <si>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</si>
  <si>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</si>
  <si>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</si>
  <si>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</si>
  <si>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</si>
  <si>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</si>
  <si>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</si>
  <si>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</si>
  <si>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</si>
  <si>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</si>
  <si>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</si>
  <si>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</si>
  <si>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</si>
  <si>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</si>
  <si>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</si>
  <si>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</si>
  <si>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</si>
  <si>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</si>
  <si>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</si>
  <si>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</si>
  <si>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</si>
  <si>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</si>
  <si>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</si>
  <si>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</si>
  <si>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</si>
  <si>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</si>
  <si>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</si>
  <si>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</si>
  <si>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</si>
  <si>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</si>
  <si>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</si>
  <si>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</si>
  <si>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</si>
  <si>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</si>
  <si>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</si>
  <si>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</si>
  <si>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</si>
  <si>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</si>
  <si>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</t>
  </si>
  <si>
    <t>Какао с молоком</t>
  </si>
  <si>
    <t>ПР</t>
  </si>
  <si>
    <t>Хлеб пшеничный</t>
  </si>
  <si>
    <t>Сыр твёрдо-мягкий порционно с м.д.ж. 45%</t>
  </si>
  <si>
    <t>Яблоко</t>
  </si>
  <si>
    <t>Салат из белокачанной капусты с морковью</t>
  </si>
  <si>
    <t>Макаронные изделия отварные с маслом сливочным</t>
  </si>
  <si>
    <t>Чай с лимоном</t>
  </si>
  <si>
    <t>Кофейный напиток на молоке</t>
  </si>
  <si>
    <t>Рис отварной с маслом сливочным</t>
  </si>
  <si>
    <t>Салат из свеклы с маслом растительным</t>
  </si>
  <si>
    <t>Суп лапша домашняя с птицей отварной и свежей зеленью</t>
  </si>
  <si>
    <t>Рыба запечённая с овощами</t>
  </si>
  <si>
    <t>Картофельное пюре с маслом сливочным</t>
  </si>
  <si>
    <t>Компот из смеси сухофруктов С-витаминизированный</t>
  </si>
  <si>
    <t>Пудинг творожно-пшенный с сахарной пудрой</t>
  </si>
  <si>
    <t>Чай с сахаром</t>
  </si>
  <si>
    <t>Джем фруктовый с кусочками фруктов</t>
  </si>
  <si>
    <t>Салат из моркови с яблоком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</si>
  <si>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</si>
  <si>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</si>
  <si>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из птицы</t>
  </si>
  <si>
    <t>Хлеб ржано-пшеничный</t>
  </si>
  <si>
    <t>Компот из свежих яблок и лимона</t>
  </si>
  <si>
    <t>Фрикаделька из мяса птицы с соусом молочным (в соответствии с ГОСТ Р 55790-2013)</t>
  </si>
  <si>
    <t xml:space="preserve">Хлеб пшеничный 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</si>
  <si>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</si>
  <si>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</si>
  <si>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</si>
  <si>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</si>
  <si>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</si>
  <si>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</si>
  <si>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Банан</t>
  </si>
  <si>
    <t>Суп картофельный с рыбными фрикадельками</t>
  </si>
  <si>
    <t>Каша гречневая молочная с маслом сливочным</t>
  </si>
  <si>
    <t>Макаронные изделия отварные с маслом</t>
  </si>
  <si>
    <t>Напиток из яблок витаминизированный</t>
  </si>
  <si>
    <t>Каша "Дружба" с маслом сливочным</t>
  </si>
  <si>
    <t>Пр</t>
  </si>
  <si>
    <t>Винегрет овощной</t>
  </si>
  <si>
    <t>Суп-лапша домашняя с птицей отварной и свежей зеленью</t>
  </si>
  <si>
    <t>Птица порционно запеченная</t>
  </si>
  <si>
    <t>Молоко сгущенное порционно</t>
  </si>
  <si>
    <t>Запеканка творожно-рисовая с маслом сливочным</t>
  </si>
  <si>
    <t>Салат из белокачанной капусты с морковкой</t>
  </si>
  <si>
    <t>Суп картофельный с клецками</t>
  </si>
  <si>
    <t>Жаркое по-домашнему</t>
  </si>
  <si>
    <t>Апельсин</t>
  </si>
  <si>
    <t>Хол.закуска</t>
  </si>
  <si>
    <t>Овощи порционно/огурец</t>
  </si>
  <si>
    <t>Салат из свеклы с сыром и маслом</t>
  </si>
  <si>
    <t>Рыба запеченная под соусом</t>
  </si>
  <si>
    <t>Кисель  фруктовый</t>
  </si>
  <si>
    <t>Салат из свежих помидоров и огурцов с маслом растительным</t>
  </si>
  <si>
    <t>Суп картофельный с вермишелью на курином бульоне</t>
  </si>
  <si>
    <t>Каша гречневая рассыпчатая с маслом</t>
  </si>
  <si>
    <t>Овощи порционно/Помидор (по сезону)</t>
  </si>
  <si>
    <t>директор</t>
  </si>
  <si>
    <t>Приболовец А.П.</t>
  </si>
  <si>
    <t>Печень тушеная в соусе</t>
  </si>
  <si>
    <t>Зразы рыбные рубленые с яйцом открытые</t>
  </si>
  <si>
    <t>Капуста тушеная</t>
  </si>
  <si>
    <t>Щи из свежей капусты с фрикаделькой из птицы "Детская"</t>
  </si>
  <si>
    <t>Зеленый горошек</t>
  </si>
  <si>
    <t>Сыр твердо-мягкий порционно с м.д.ж. 45%</t>
  </si>
  <si>
    <t>Котлета "Куриная"</t>
  </si>
  <si>
    <t>Борщ "Сибирский" с фасолью</t>
  </si>
  <si>
    <t>Котлета "Говяжья Школьная" запечённая (в соответствии с ГОСТ Р 55366-2012)</t>
  </si>
  <si>
    <t>Овощи порционно/Огурец (по сезону)</t>
  </si>
  <si>
    <t>Суп картофельный с горохом и фрикаделькой из птицы "Детские" (ГОСТ)</t>
  </si>
  <si>
    <t>Палочки мясные "Детские" запечённые (в соответствии с ГОСТ Р 55366-2012)</t>
  </si>
  <si>
    <t>Хол. закуска</t>
  </si>
  <si>
    <t>Тефтели "Детские" под овощным соусом (в соответствии с ГОСТ Р 55366-2012)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</si>
</sst>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/>
      <c r="D1" s="74"/>
      <c r="E1" s="74"/>
      <c r="F1" s="12" t="s">
        <v>16</v>
      </c>
      <c r="G1" s="2" t="s">
        <v>17</v>
      </c>
      <c r="H1" s="75" t="s">
        <v>97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98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200</v>
      </c>
      <c r="G6" s="53">
        <v>7.23</v>
      </c>
      <c r="H6" s="53">
        <v>9.81</v>
      </c>
      <c r="I6" s="55">
        <v>28.8</v>
      </c>
      <c r="J6" s="53">
        <v>232.41</v>
      </c>
      <c r="K6" s="51">
        <v>173</v>
      </c>
      <c r="L6" s="54">
        <v>16.62</v>
      </c>
    </row>
    <row r="7" spans="1:12" ht="14.4" x14ac:dyDescent="0.3">
      <c r="A7" s="23"/>
      <c r="B7" s="15"/>
      <c r="C7" s="11"/>
      <c r="D7" s="6"/>
      <c r="E7" s="56" t="s">
        <v>43</v>
      </c>
      <c r="F7" s="57">
        <v>20</v>
      </c>
      <c r="G7" s="57">
        <v>4.6399999999999997</v>
      </c>
      <c r="H7" s="57">
        <v>6.8</v>
      </c>
      <c r="I7" s="59">
        <v>0.02</v>
      </c>
      <c r="J7" s="57">
        <v>79.84</v>
      </c>
      <c r="K7" s="6">
        <v>173</v>
      </c>
      <c r="L7" s="58">
        <v>14.1</v>
      </c>
    </row>
    <row r="8" spans="1:12" ht="14.4" x14ac:dyDescent="0.3">
      <c r="A8" s="23"/>
      <c r="B8" s="15"/>
      <c r="C8" s="11"/>
      <c r="D8" s="7" t="s">
        <v>22</v>
      </c>
      <c r="E8" s="56" t="s">
        <v>40</v>
      </c>
      <c r="F8" s="57">
        <v>200</v>
      </c>
      <c r="G8" s="57">
        <v>3.5</v>
      </c>
      <c r="H8" s="57">
        <v>3.7</v>
      </c>
      <c r="I8" s="59">
        <v>13.12</v>
      </c>
      <c r="J8" s="57">
        <v>25.5</v>
      </c>
      <c r="K8" s="6">
        <v>382</v>
      </c>
      <c r="L8" s="58">
        <v>11.54</v>
      </c>
    </row>
    <row r="9" spans="1:12" ht="14.4" x14ac:dyDescent="0.3">
      <c r="A9" s="23"/>
      <c r="B9" s="15"/>
      <c r="C9" s="11"/>
      <c r="D9" s="7" t="s">
        <v>23</v>
      </c>
      <c r="E9" s="56" t="s">
        <v>42</v>
      </c>
      <c r="F9" s="57">
        <v>40</v>
      </c>
      <c r="G9" s="57">
        <v>2.0299999999999998</v>
      </c>
      <c r="H9" s="57">
        <v>0.21299999999999999</v>
      </c>
      <c r="I9" s="59">
        <v>13.12</v>
      </c>
      <c r="J9" s="57">
        <v>62.506999999999998</v>
      </c>
      <c r="K9" s="6">
        <v>15</v>
      </c>
      <c r="L9" s="58">
        <v>2.62</v>
      </c>
    </row>
    <row r="10" spans="1:12" ht="14.4" x14ac:dyDescent="0.3">
      <c r="A10" s="23"/>
      <c r="B10" s="15"/>
      <c r="C10" s="11"/>
      <c r="D10" s="7" t="s">
        <v>24</v>
      </c>
      <c r="E10" s="61" t="s">
        <v>44</v>
      </c>
      <c r="F10" s="62">
        <v>100</v>
      </c>
      <c r="G10" s="62">
        <v>0.4</v>
      </c>
      <c r="H10" s="62">
        <v>0.4</v>
      </c>
      <c r="I10" s="64">
        <v>9.8000000000000007</v>
      </c>
      <c r="J10" s="62">
        <v>44.4</v>
      </c>
      <c r="K10" s="60">
        <v>338</v>
      </c>
      <c r="L10" s="63">
        <v>13.5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64.86</v>
      </c>
      <c r="J13" s="19">
        <f t="shared" si="0"/>
        <v>444.65699999999998</v>
      </c>
      <c r="K13" s="25"/>
      <c r="L13" s="19">
        <f t="shared" ref="L13" si="1">SUM(L6:L12)</f>
        <v>58.379999999999995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45</v>
      </c>
      <c r="F14" s="66">
        <v>60</v>
      </c>
      <c r="G14" s="66">
        <v>0.9</v>
      </c>
      <c r="H14" s="66">
        <v>0.31</v>
      </c>
      <c r="I14" s="68">
        <v>5.6</v>
      </c>
      <c r="J14" s="66">
        <v>37.79</v>
      </c>
      <c r="K14" s="69">
        <v>45</v>
      </c>
      <c r="L14" s="67">
        <v>3.36</v>
      </c>
    </row>
    <row r="15" spans="1:12" ht="28.8" x14ac:dyDescent="0.3">
      <c r="A15" s="23"/>
      <c r="B15" s="15"/>
      <c r="C15" s="11"/>
      <c r="D15" s="7" t="s">
        <v>27</v>
      </c>
      <c r="E15" s="56" t="s">
        <v>109</v>
      </c>
      <c r="F15" s="57">
        <v>200</v>
      </c>
      <c r="G15" s="57">
        <v>4.84</v>
      </c>
      <c r="H15" s="57">
        <v>3.1</v>
      </c>
      <c r="I15" s="59">
        <v>16.899999999999999</v>
      </c>
      <c r="J15" s="57">
        <v>114.86</v>
      </c>
      <c r="K15" s="6">
        <v>102</v>
      </c>
      <c r="L15" s="58">
        <v>13.31</v>
      </c>
    </row>
    <row r="16" spans="1:12" ht="28.8" x14ac:dyDescent="0.3">
      <c r="A16" s="23"/>
      <c r="B16" s="15"/>
      <c r="C16" s="11"/>
      <c r="D16" s="7" t="s">
        <v>28</v>
      </c>
      <c r="E16" s="56" t="s">
        <v>110</v>
      </c>
      <c r="F16" s="57">
        <v>90</v>
      </c>
      <c r="G16" s="57">
        <v>15.14</v>
      </c>
      <c r="H16" s="57">
        <v>12.2</v>
      </c>
      <c r="I16" s="59">
        <v>6</v>
      </c>
      <c r="J16" s="57">
        <v>194.56</v>
      </c>
      <c r="K16" s="6">
        <v>268</v>
      </c>
      <c r="L16" s="58">
        <v>39.130000000000003</v>
      </c>
    </row>
    <row r="17" spans="1:12" ht="14.4" x14ac:dyDescent="0.3">
      <c r="A17" s="23"/>
      <c r="B17" s="15"/>
      <c r="C17" s="11"/>
      <c r="D17" s="7" t="s">
        <v>29</v>
      </c>
      <c r="E17" s="56" t="s">
        <v>46</v>
      </c>
      <c r="F17" s="57">
        <v>150</v>
      </c>
      <c r="G17" s="57">
        <v>5.7</v>
      </c>
      <c r="H17" s="57">
        <v>3.43</v>
      </c>
      <c r="I17" s="59">
        <v>36.450000000000003</v>
      </c>
      <c r="J17" s="57">
        <v>199.47</v>
      </c>
      <c r="K17" s="6">
        <v>203</v>
      </c>
      <c r="L17" s="58">
        <v>7.78</v>
      </c>
    </row>
    <row r="18" spans="1:12" ht="14.4" x14ac:dyDescent="0.3">
      <c r="A18" s="23"/>
      <c r="B18" s="15"/>
      <c r="C18" s="11"/>
      <c r="D18" s="7" t="s">
        <v>30</v>
      </c>
      <c r="E18" s="56" t="s">
        <v>47</v>
      </c>
      <c r="F18" s="57">
        <v>200</v>
      </c>
      <c r="G18" s="57">
        <v>0.26</v>
      </c>
      <c r="H18" s="57">
        <v>0.06</v>
      </c>
      <c r="I18" s="59">
        <v>15.22</v>
      </c>
      <c r="J18" s="57">
        <v>62.46</v>
      </c>
      <c r="K18" s="6">
        <v>377</v>
      </c>
      <c r="L18" s="58">
        <v>7.03</v>
      </c>
    </row>
    <row r="19" spans="1:12" ht="14.4" x14ac:dyDescent="0.3">
      <c r="A19" s="23"/>
      <c r="B19" s="15"/>
      <c r="C19" s="11"/>
      <c r="D19" s="7" t="s">
        <v>31</v>
      </c>
      <c r="E19" s="56" t="s">
        <v>42</v>
      </c>
      <c r="F19" s="57">
        <v>30</v>
      </c>
      <c r="G19" s="57">
        <v>1.52</v>
      </c>
      <c r="H19" s="57">
        <v>0.16</v>
      </c>
      <c r="I19" s="59">
        <v>9.84</v>
      </c>
      <c r="J19" s="57">
        <v>46.88</v>
      </c>
      <c r="K19" s="6" t="s">
        <v>41</v>
      </c>
      <c r="L19" s="58">
        <v>1.96</v>
      </c>
    </row>
    <row r="20" spans="1:12" ht="14.4" x14ac:dyDescent="0.3">
      <c r="A20" s="23"/>
      <c r="B20" s="15"/>
      <c r="C20" s="11"/>
      <c r="D20" s="7" t="s">
        <v>32</v>
      </c>
      <c r="E20" s="56" t="s">
        <v>62</v>
      </c>
      <c r="F20" s="57">
        <v>40</v>
      </c>
      <c r="G20" s="57">
        <v>2.64</v>
      </c>
      <c r="H20" s="57">
        <v>0.48</v>
      </c>
      <c r="I20" s="59">
        <v>13.68</v>
      </c>
      <c r="J20" s="57">
        <v>69.599999999999994</v>
      </c>
      <c r="K20" s="6" t="s">
        <v>41</v>
      </c>
      <c r="L20" s="58">
        <v>1.43</v>
      </c>
    </row>
    <row r="21" spans="1:12" ht="14.4" x14ac:dyDescent="0.3">
      <c r="A21" s="23"/>
      <c r="B21" s="15"/>
      <c r="C21" s="11"/>
      <c r="D21" s="6"/>
      <c r="E21" s="61"/>
      <c r="F21" s="62"/>
      <c r="G21" s="62"/>
      <c r="H21" s="62"/>
      <c r="I21" s="64"/>
      <c r="J21" s="62"/>
      <c r="K21" s="60"/>
      <c r="L21" s="6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31.000000000000004</v>
      </c>
      <c r="H23" s="19">
        <f t="shared" si="2"/>
        <v>19.739999999999998</v>
      </c>
      <c r="I23" s="19">
        <f t="shared" si="2"/>
        <v>103.69</v>
      </c>
      <c r="J23" s="19">
        <f t="shared" si="2"/>
        <v>725.62000000000012</v>
      </c>
      <c r="K23" s="25"/>
      <c r="L23" s="19">
        <f t="shared" ref="L23" si="3">SUM(L14:L22)</f>
        <v>74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1330</v>
      </c>
      <c r="G24" s="32">
        <f t="shared" ref="G24:J24" si="4">G13+G23</f>
        <v>48.800000000000004</v>
      </c>
      <c r="H24" s="32">
        <f t="shared" si="4"/>
        <v>40.662999999999997</v>
      </c>
      <c r="I24" s="32">
        <f t="shared" si="4"/>
        <v>168.55</v>
      </c>
      <c r="J24" s="32">
        <f t="shared" si="4"/>
        <v>1170.277</v>
      </c>
      <c r="K24" s="32"/>
      <c r="L24" s="32">
        <f t="shared" ref="L24" si="5">L13+L23</f>
        <v>132.38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107</v>
      </c>
      <c r="F25" s="53">
        <v>90</v>
      </c>
      <c r="G25" s="53">
        <v>16.649999999999999</v>
      </c>
      <c r="H25" s="53">
        <v>23.28</v>
      </c>
      <c r="I25" s="55">
        <v>4.29</v>
      </c>
      <c r="J25" s="53">
        <v>293.23</v>
      </c>
      <c r="K25" s="51">
        <v>268</v>
      </c>
      <c r="L25" s="54">
        <v>24.08</v>
      </c>
    </row>
    <row r="26" spans="1:12" ht="14.4" x14ac:dyDescent="0.3">
      <c r="A26" s="14"/>
      <c r="B26" s="15"/>
      <c r="C26" s="11"/>
      <c r="D26" s="6" t="s">
        <v>29</v>
      </c>
      <c r="E26" s="56" t="s">
        <v>49</v>
      </c>
      <c r="F26" s="57">
        <v>150</v>
      </c>
      <c r="G26" s="57">
        <v>3.7</v>
      </c>
      <c r="H26" s="57">
        <v>5.37</v>
      </c>
      <c r="I26" s="59">
        <v>36.68</v>
      </c>
      <c r="J26" s="57">
        <v>209.85</v>
      </c>
      <c r="K26" s="6">
        <v>304</v>
      </c>
      <c r="L26" s="58">
        <v>7.99</v>
      </c>
    </row>
    <row r="27" spans="1:12" ht="14.4" x14ac:dyDescent="0.3">
      <c r="A27" s="14"/>
      <c r="B27" s="15"/>
      <c r="C27" s="11"/>
      <c r="D27" s="7" t="s">
        <v>22</v>
      </c>
      <c r="E27" s="56" t="s">
        <v>48</v>
      </c>
      <c r="F27" s="57">
        <v>200</v>
      </c>
      <c r="G27" s="57">
        <v>3.17</v>
      </c>
      <c r="H27" s="57">
        <v>2.68</v>
      </c>
      <c r="I27" s="59">
        <v>15.95</v>
      </c>
      <c r="J27" s="57">
        <v>100.6</v>
      </c>
      <c r="K27" s="6">
        <v>379</v>
      </c>
      <c r="L27" s="58">
        <v>11.11</v>
      </c>
    </row>
    <row r="28" spans="1:12" ht="14.4" x14ac:dyDescent="0.3">
      <c r="A28" s="14"/>
      <c r="B28" s="15"/>
      <c r="C28" s="11"/>
      <c r="D28" s="7" t="s">
        <v>23</v>
      </c>
      <c r="E28" s="56" t="s">
        <v>42</v>
      </c>
      <c r="F28" s="57">
        <v>40</v>
      </c>
      <c r="G28" s="57">
        <v>2.0299999999999998</v>
      </c>
      <c r="H28" s="57">
        <v>0.21299999999999999</v>
      </c>
      <c r="I28" s="59">
        <v>13.12</v>
      </c>
      <c r="J28" s="57">
        <v>62.506999999999998</v>
      </c>
      <c r="K28" s="6" t="s">
        <v>41</v>
      </c>
      <c r="L28" s="58">
        <v>2.62</v>
      </c>
    </row>
    <row r="29" spans="1:12" ht="14.4" x14ac:dyDescent="0.3">
      <c r="A29" s="14"/>
      <c r="B29" s="15"/>
      <c r="C29" s="11"/>
      <c r="D29" s="7" t="s">
        <v>24</v>
      </c>
      <c r="E29" s="61"/>
      <c r="F29" s="62"/>
      <c r="G29" s="62"/>
      <c r="H29" s="62"/>
      <c r="I29" s="64"/>
      <c r="J29" s="62"/>
      <c r="K29" s="60"/>
      <c r="L29" s="63"/>
    </row>
    <row r="30" spans="1:12" ht="14.4" x14ac:dyDescent="0.3">
      <c r="A30" s="14"/>
      <c r="B30" s="15"/>
      <c r="C30" s="11"/>
      <c r="D30" s="6" t="s">
        <v>88</v>
      </c>
      <c r="E30" s="61" t="s">
        <v>108</v>
      </c>
      <c r="F30" s="62">
        <v>40</v>
      </c>
      <c r="G30" s="62">
        <v>0.33</v>
      </c>
      <c r="H30" s="62">
        <v>0.04</v>
      </c>
      <c r="I30" s="64">
        <v>1.1299999999999999</v>
      </c>
      <c r="J30" s="62">
        <v>6.23</v>
      </c>
      <c r="K30" s="60">
        <v>71</v>
      </c>
      <c r="L30" s="63">
        <v>20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25.879999999999995</v>
      </c>
      <c r="H32" s="19">
        <f t="shared" ref="H32" si="7">SUM(H25:H31)</f>
        <v>31.583000000000002</v>
      </c>
      <c r="I32" s="19">
        <f t="shared" ref="I32" si="8">SUM(I25:I31)</f>
        <v>71.17</v>
      </c>
      <c r="J32" s="19">
        <f t="shared" ref="J32:L32" si="9">SUM(J25:J31)</f>
        <v>672.41700000000003</v>
      </c>
      <c r="K32" s="25"/>
      <c r="L32" s="19">
        <f t="shared" si="9"/>
        <v>65.8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50</v>
      </c>
      <c r="F33" s="66">
        <v>60</v>
      </c>
      <c r="G33" s="66">
        <v>0.86</v>
      </c>
      <c r="H33" s="66">
        <v>3.05</v>
      </c>
      <c r="I33" s="68">
        <v>5.13</v>
      </c>
      <c r="J33" s="66">
        <v>51.41</v>
      </c>
      <c r="K33" s="69">
        <v>52</v>
      </c>
      <c r="L33" s="67">
        <v>2.82</v>
      </c>
    </row>
    <row r="34" spans="1:12" ht="28.8" x14ac:dyDescent="0.3">
      <c r="A34" s="14"/>
      <c r="B34" s="15"/>
      <c r="C34" s="11"/>
      <c r="D34" s="7" t="s">
        <v>27</v>
      </c>
      <c r="E34" s="56" t="s">
        <v>51</v>
      </c>
      <c r="F34" s="57">
        <v>200</v>
      </c>
      <c r="G34" s="57">
        <v>6.9</v>
      </c>
      <c r="H34" s="57">
        <v>6.95</v>
      </c>
      <c r="I34" s="59">
        <v>18.760000000000002</v>
      </c>
      <c r="J34" s="57">
        <v>165.19</v>
      </c>
      <c r="K34" s="6">
        <v>113</v>
      </c>
      <c r="L34" s="58">
        <v>10.27</v>
      </c>
    </row>
    <row r="35" spans="1:12" ht="14.4" x14ac:dyDescent="0.3">
      <c r="A35" s="14"/>
      <c r="B35" s="15"/>
      <c r="C35" s="11"/>
      <c r="D35" s="7" t="s">
        <v>28</v>
      </c>
      <c r="E35" s="56" t="s">
        <v>52</v>
      </c>
      <c r="F35" s="57">
        <v>90</v>
      </c>
      <c r="G35" s="57">
        <v>18.18</v>
      </c>
      <c r="H35" s="57">
        <v>10.86</v>
      </c>
      <c r="I35" s="59">
        <v>1.87</v>
      </c>
      <c r="J35" s="57">
        <v>177.98</v>
      </c>
      <c r="K35" s="6">
        <v>232</v>
      </c>
      <c r="L35" s="58">
        <v>35.549999999999997</v>
      </c>
    </row>
    <row r="36" spans="1:12" ht="14.4" x14ac:dyDescent="0.3">
      <c r="A36" s="14"/>
      <c r="B36" s="15"/>
      <c r="C36" s="11"/>
      <c r="D36" s="7" t="s">
        <v>29</v>
      </c>
      <c r="E36" s="56" t="s">
        <v>53</v>
      </c>
      <c r="F36" s="57">
        <v>150</v>
      </c>
      <c r="G36" s="57">
        <v>3.29</v>
      </c>
      <c r="H36" s="57">
        <v>7.06</v>
      </c>
      <c r="I36" s="59">
        <v>22.21</v>
      </c>
      <c r="J36" s="57">
        <v>165.54</v>
      </c>
      <c r="K36" s="6">
        <v>312</v>
      </c>
      <c r="L36" s="58">
        <v>10.37</v>
      </c>
    </row>
    <row r="37" spans="1:12" ht="14.4" x14ac:dyDescent="0.3">
      <c r="A37" s="14"/>
      <c r="B37" s="15"/>
      <c r="C37" s="11"/>
      <c r="D37" s="7" t="s">
        <v>30</v>
      </c>
      <c r="E37" s="56" t="s">
        <v>54</v>
      </c>
      <c r="F37" s="57">
        <v>200</v>
      </c>
      <c r="G37" s="57">
        <v>0.22</v>
      </c>
      <c r="H37" s="57"/>
      <c r="I37" s="59">
        <v>24.42</v>
      </c>
      <c r="J37" s="57">
        <v>98.56</v>
      </c>
      <c r="K37" s="6">
        <v>349</v>
      </c>
      <c r="L37" s="58">
        <v>3.57</v>
      </c>
    </row>
    <row r="38" spans="1:12" ht="14.4" x14ac:dyDescent="0.3">
      <c r="A38" s="14"/>
      <c r="B38" s="15"/>
      <c r="C38" s="11"/>
      <c r="D38" s="7" t="s">
        <v>31</v>
      </c>
      <c r="E38" s="56" t="s">
        <v>42</v>
      </c>
      <c r="F38" s="57">
        <v>30</v>
      </c>
      <c r="G38" s="57">
        <v>1.52</v>
      </c>
      <c r="H38" s="57">
        <v>0.16</v>
      </c>
      <c r="I38" s="59">
        <v>9.84</v>
      </c>
      <c r="J38" s="57">
        <v>46.88</v>
      </c>
      <c r="K38" s="6" t="s">
        <v>41</v>
      </c>
      <c r="L38" s="58">
        <v>1.96</v>
      </c>
    </row>
    <row r="39" spans="1:12" ht="14.4" x14ac:dyDescent="0.3">
      <c r="A39" s="14"/>
      <c r="B39" s="15"/>
      <c r="C39" s="11"/>
      <c r="D39" s="7" t="s">
        <v>32</v>
      </c>
      <c r="E39" s="56" t="s">
        <v>62</v>
      </c>
      <c r="F39" s="57">
        <v>40</v>
      </c>
      <c r="G39" s="57">
        <v>2.64</v>
      </c>
      <c r="H39" s="57">
        <v>0.48</v>
      </c>
      <c r="I39" s="59">
        <v>13.68</v>
      </c>
      <c r="J39" s="57">
        <v>69.599999999999994</v>
      </c>
      <c r="K39" s="6" t="s">
        <v>41</v>
      </c>
      <c r="L39" s="58">
        <v>1.43</v>
      </c>
    </row>
    <row r="40" spans="1:12" ht="14.4" x14ac:dyDescent="0.3">
      <c r="A40" s="14"/>
      <c r="B40" s="15"/>
      <c r="C40" s="11"/>
      <c r="D40" s="6"/>
      <c r="E40" s="61"/>
      <c r="F40" s="62"/>
      <c r="G40" s="62"/>
      <c r="H40" s="62"/>
      <c r="I40" s="64"/>
      <c r="J40" s="62"/>
      <c r="K40" s="60"/>
      <c r="L40" s="6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33.61</v>
      </c>
      <c r="H42" s="19">
        <f t="shared" ref="H42" si="11">SUM(H33:H41)</f>
        <v>28.56</v>
      </c>
      <c r="I42" s="19">
        <f t="shared" ref="I42" si="12">SUM(I33:I41)</f>
        <v>95.91</v>
      </c>
      <c r="J42" s="19">
        <f t="shared" ref="J42:L42" si="13">SUM(J33:J41)</f>
        <v>775.16000000000008</v>
      </c>
      <c r="K42" s="25"/>
      <c r="L42" s="19">
        <f t="shared" si="13"/>
        <v>65.97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1290</v>
      </c>
      <c r="G43" s="32">
        <f t="shared" ref="G43" si="14">G32+G42</f>
        <v>59.489999999999995</v>
      </c>
      <c r="H43" s="32">
        <f t="shared" ref="H43" si="15">H32+H42</f>
        <v>60.143000000000001</v>
      </c>
      <c r="I43" s="32">
        <f t="shared" ref="I43" si="16">I32+I42</f>
        <v>167.07999999999998</v>
      </c>
      <c r="J43" s="32">
        <f t="shared" ref="J43:L43" si="17">J32+J42</f>
        <v>1447.5770000000002</v>
      </c>
      <c r="K43" s="32"/>
      <c r="L43" s="32">
        <f t="shared" si="17"/>
        <v>131.76999999999998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55</v>
      </c>
      <c r="F44" s="53">
        <v>170</v>
      </c>
      <c r="G44" s="53">
        <v>14.92</v>
      </c>
      <c r="H44" s="53">
        <v>14.38</v>
      </c>
      <c r="I44" s="55">
        <v>31.51</v>
      </c>
      <c r="J44" s="53">
        <v>315.14</v>
      </c>
      <c r="K44" s="51">
        <v>222</v>
      </c>
      <c r="L44" s="54">
        <v>43.23</v>
      </c>
    </row>
    <row r="45" spans="1:12" ht="14.4" x14ac:dyDescent="0.3">
      <c r="A45" s="23"/>
      <c r="B45" s="15"/>
      <c r="C45" s="11"/>
      <c r="D45" s="6" t="s">
        <v>26</v>
      </c>
      <c r="E45" s="56" t="s">
        <v>58</v>
      </c>
      <c r="F45" s="57">
        <v>60</v>
      </c>
      <c r="G45" s="57">
        <v>0.64</v>
      </c>
      <c r="H45" s="57">
        <v>0.1</v>
      </c>
      <c r="I45" s="59">
        <v>5.1100000000000003</v>
      </c>
      <c r="J45" s="57">
        <v>23.9</v>
      </c>
      <c r="K45" s="6">
        <v>59</v>
      </c>
      <c r="L45" s="58">
        <v>4.75</v>
      </c>
    </row>
    <row r="46" spans="1:12" ht="14.4" x14ac:dyDescent="0.3">
      <c r="A46" s="23"/>
      <c r="B46" s="15"/>
      <c r="C46" s="11"/>
      <c r="D46" s="7" t="s">
        <v>22</v>
      </c>
      <c r="E46" s="56" t="s">
        <v>56</v>
      </c>
      <c r="F46" s="57">
        <v>200</v>
      </c>
      <c r="G46" s="57">
        <v>0.2</v>
      </c>
      <c r="H46" s="57">
        <v>0.05</v>
      </c>
      <c r="I46" s="59">
        <v>15.01</v>
      </c>
      <c r="J46" s="57">
        <v>61.29</v>
      </c>
      <c r="K46" s="6">
        <v>376</v>
      </c>
      <c r="L46" s="58">
        <v>1.73</v>
      </c>
    </row>
    <row r="47" spans="1:12" ht="14.4" x14ac:dyDescent="0.3">
      <c r="A47" s="23"/>
      <c r="B47" s="15"/>
      <c r="C47" s="11"/>
      <c r="D47" s="7" t="s">
        <v>23</v>
      </c>
      <c r="E47" s="56" t="s">
        <v>42</v>
      </c>
      <c r="F47" s="57">
        <v>40</v>
      </c>
      <c r="G47" s="57">
        <v>2.0299999999999998</v>
      </c>
      <c r="H47" s="57">
        <v>0.21299999999999999</v>
      </c>
      <c r="I47" s="59">
        <v>13.12</v>
      </c>
      <c r="J47" s="57">
        <v>62.506999999999998</v>
      </c>
      <c r="K47" s="6" t="s">
        <v>41</v>
      </c>
      <c r="L47" s="58">
        <v>2.62</v>
      </c>
    </row>
    <row r="48" spans="1:12" ht="14.4" x14ac:dyDescent="0.3">
      <c r="A48" s="23"/>
      <c r="B48" s="15"/>
      <c r="C48" s="11"/>
      <c r="D48" s="7" t="s">
        <v>24</v>
      </c>
      <c r="E48" s="61" t="s">
        <v>57</v>
      </c>
      <c r="F48" s="62">
        <v>20</v>
      </c>
      <c r="G48" s="62">
        <v>0.1</v>
      </c>
      <c r="H48" s="62">
        <v>0</v>
      </c>
      <c r="I48" s="64">
        <v>14.3</v>
      </c>
      <c r="J48" s="62">
        <v>57.6</v>
      </c>
      <c r="K48" s="60"/>
      <c r="L48" s="63">
        <v>5.46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17.89</v>
      </c>
      <c r="H51" s="19">
        <f t="shared" ref="H51" si="19">SUM(H44:H50)</f>
        <v>14.743</v>
      </c>
      <c r="I51" s="19">
        <f t="shared" ref="I51" si="20">SUM(I44:I50)</f>
        <v>79.05</v>
      </c>
      <c r="J51" s="19">
        <f t="shared" ref="J51:L51" si="21">SUM(J44:J50)</f>
        <v>520.43700000000001</v>
      </c>
      <c r="K51" s="25"/>
      <c r="L51" s="19">
        <f t="shared" si="21"/>
        <v>57.789999999999992</v>
      </c>
    </row>
    <row r="52" spans="1:12" ht="28.8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59</v>
      </c>
      <c r="F52" s="66">
        <v>60</v>
      </c>
      <c r="G52" s="66">
        <v>0.3</v>
      </c>
      <c r="H52" s="66">
        <v>2</v>
      </c>
      <c r="I52" s="68">
        <v>1.6</v>
      </c>
      <c r="J52" s="66">
        <v>25.6</v>
      </c>
      <c r="K52" s="69">
        <v>24</v>
      </c>
      <c r="L52" s="67">
        <v>15.02</v>
      </c>
    </row>
    <row r="53" spans="1:12" ht="28.8" x14ac:dyDescent="0.3">
      <c r="A53" s="23"/>
      <c r="B53" s="15"/>
      <c r="C53" s="11"/>
      <c r="D53" s="7" t="s">
        <v>27</v>
      </c>
      <c r="E53" s="56" t="s">
        <v>60</v>
      </c>
      <c r="F53" s="57">
        <v>200</v>
      </c>
      <c r="G53" s="57">
        <v>1.89</v>
      </c>
      <c r="H53" s="57">
        <v>2.4300000000000002</v>
      </c>
      <c r="I53" s="59">
        <v>9.34</v>
      </c>
      <c r="J53" s="57">
        <v>66.790000000000006</v>
      </c>
      <c r="K53" s="6">
        <v>82</v>
      </c>
      <c r="L53" s="58">
        <v>30.35</v>
      </c>
    </row>
    <row r="54" spans="1:12" ht="14.4" x14ac:dyDescent="0.3">
      <c r="A54" s="23"/>
      <c r="B54" s="15"/>
      <c r="C54" s="11"/>
      <c r="D54" s="7" t="s">
        <v>28</v>
      </c>
      <c r="E54" s="56" t="s">
        <v>61</v>
      </c>
      <c r="F54" s="57">
        <v>240</v>
      </c>
      <c r="G54" s="57">
        <v>22.36</v>
      </c>
      <c r="H54" s="57">
        <v>26.14</v>
      </c>
      <c r="I54" s="59">
        <v>47.23</v>
      </c>
      <c r="J54" s="57">
        <v>513.58000000000004</v>
      </c>
      <c r="K54" s="6">
        <v>291</v>
      </c>
      <c r="L54" s="58">
        <v>34.71</v>
      </c>
    </row>
    <row r="55" spans="1:12" ht="14.4" x14ac:dyDescent="0.3">
      <c r="A55" s="23"/>
      <c r="B55" s="15"/>
      <c r="C55" s="11"/>
      <c r="D55" s="7" t="s">
        <v>29</v>
      </c>
      <c r="E55" s="56"/>
      <c r="F55" s="57"/>
      <c r="G55" s="57"/>
      <c r="H55" s="57"/>
      <c r="I55" s="59"/>
      <c r="J55" s="57"/>
      <c r="K55" s="6"/>
      <c r="L55" s="58"/>
    </row>
    <row r="56" spans="1:12" ht="14.4" x14ac:dyDescent="0.3">
      <c r="A56" s="23"/>
      <c r="B56" s="15"/>
      <c r="C56" s="11"/>
      <c r="D56" s="7" t="s">
        <v>30</v>
      </c>
      <c r="E56" s="56" t="s">
        <v>63</v>
      </c>
      <c r="F56" s="57">
        <v>200</v>
      </c>
      <c r="G56" s="57">
        <v>0.16</v>
      </c>
      <c r="H56" s="57">
        <v>0.16</v>
      </c>
      <c r="I56" s="59">
        <v>27.9</v>
      </c>
      <c r="J56" s="57">
        <v>113.56</v>
      </c>
      <c r="K56" s="6">
        <v>342</v>
      </c>
      <c r="L56" s="58">
        <v>9.4499999999999993</v>
      </c>
    </row>
    <row r="57" spans="1:12" ht="14.4" x14ac:dyDescent="0.3">
      <c r="A57" s="23"/>
      <c r="B57" s="15"/>
      <c r="C57" s="11"/>
      <c r="D57" s="7" t="s">
        <v>31</v>
      </c>
      <c r="E57" s="56" t="s">
        <v>42</v>
      </c>
      <c r="F57" s="57">
        <v>30</v>
      </c>
      <c r="G57" s="57">
        <v>1.52</v>
      </c>
      <c r="H57" s="57">
        <v>0.16</v>
      </c>
      <c r="I57" s="59">
        <v>9.84</v>
      </c>
      <c r="J57" s="57">
        <v>46.88</v>
      </c>
      <c r="K57" s="6" t="s">
        <v>41</v>
      </c>
      <c r="L57" s="58">
        <v>1.96</v>
      </c>
    </row>
    <row r="58" spans="1:12" ht="14.4" x14ac:dyDescent="0.3">
      <c r="A58" s="23"/>
      <c r="B58" s="15"/>
      <c r="C58" s="11"/>
      <c r="D58" s="7" t="s">
        <v>32</v>
      </c>
      <c r="E58" s="56" t="s">
        <v>62</v>
      </c>
      <c r="F58" s="57">
        <v>40</v>
      </c>
      <c r="G58" s="57">
        <v>2.64</v>
      </c>
      <c r="H58" s="57">
        <v>0.48</v>
      </c>
      <c r="I58" s="59">
        <v>13.68</v>
      </c>
      <c r="J58" s="57">
        <v>69.599999999999994</v>
      </c>
      <c r="K58" s="6" t="s">
        <v>41</v>
      </c>
      <c r="L58" s="58">
        <v>1.43</v>
      </c>
    </row>
    <row r="59" spans="1:12" ht="14.4" x14ac:dyDescent="0.3">
      <c r="A59" s="23"/>
      <c r="B59" s="15"/>
      <c r="C59" s="11"/>
      <c r="D59" s="6"/>
      <c r="E59" s="61"/>
      <c r="F59" s="62"/>
      <c r="G59" s="62"/>
      <c r="H59" s="62"/>
      <c r="I59" s="64"/>
      <c r="J59" s="62"/>
      <c r="K59" s="60"/>
      <c r="L59" s="6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28.87</v>
      </c>
      <c r="H61" s="19">
        <f t="shared" ref="H61" si="23">SUM(H52:H60)</f>
        <v>31.37</v>
      </c>
      <c r="I61" s="19">
        <f t="shared" ref="I61" si="24">SUM(I52:I60)</f>
        <v>109.59</v>
      </c>
      <c r="J61" s="19">
        <f t="shared" ref="J61:L61" si="25">SUM(J52:J60)</f>
        <v>836.01</v>
      </c>
      <c r="K61" s="25"/>
      <c r="L61" s="19">
        <f t="shared" si="25"/>
        <v>92.920000000000016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1260</v>
      </c>
      <c r="G62" s="32">
        <f t="shared" ref="G62" si="26">G51+G61</f>
        <v>46.760000000000005</v>
      </c>
      <c r="H62" s="32">
        <f t="shared" ref="H62" si="27">H51+H61</f>
        <v>46.113</v>
      </c>
      <c r="I62" s="32">
        <f t="shared" ref="I62" si="28">I51+I61</f>
        <v>188.64</v>
      </c>
      <c r="J62" s="32">
        <f t="shared" ref="J62:L62" si="29">J51+J61</f>
        <v>1356.4470000000001</v>
      </c>
      <c r="K62" s="32"/>
      <c r="L62" s="32">
        <f t="shared" si="29"/>
        <v>150.71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64</v>
      </c>
      <c r="F63" s="53">
        <v>90</v>
      </c>
      <c r="G63" s="53">
        <v>8.74</v>
      </c>
      <c r="H63" s="53">
        <v>8.31</v>
      </c>
      <c r="I63" s="55">
        <v>10.71</v>
      </c>
      <c r="J63" s="53">
        <v>152.65</v>
      </c>
      <c r="K63" s="51" t="s">
        <v>66</v>
      </c>
      <c r="L63" s="54">
        <v>34.270000000000003</v>
      </c>
    </row>
    <row r="64" spans="1:12" ht="14.4" x14ac:dyDescent="0.3">
      <c r="A64" s="23"/>
      <c r="B64" s="15"/>
      <c r="C64" s="11"/>
      <c r="D64" s="6" t="s">
        <v>29</v>
      </c>
      <c r="E64" s="56" t="s">
        <v>46</v>
      </c>
      <c r="F64" s="57">
        <v>150</v>
      </c>
      <c r="G64" s="57">
        <v>5.7</v>
      </c>
      <c r="H64" s="57">
        <v>3.43</v>
      </c>
      <c r="I64" s="59">
        <v>36.450000000000003</v>
      </c>
      <c r="J64" s="57">
        <v>199.47</v>
      </c>
      <c r="K64" s="6">
        <v>203</v>
      </c>
      <c r="L64" s="58">
        <v>8.3800000000000008</v>
      </c>
    </row>
    <row r="65" spans="1:12" ht="14.4" x14ac:dyDescent="0.3">
      <c r="A65" s="23"/>
      <c r="B65" s="15"/>
      <c r="C65" s="11"/>
      <c r="D65" s="7" t="s">
        <v>22</v>
      </c>
      <c r="E65" s="56" t="s">
        <v>47</v>
      </c>
      <c r="F65" s="57">
        <v>200</v>
      </c>
      <c r="G65" s="57">
        <v>0.26</v>
      </c>
      <c r="H65" s="57">
        <v>0.06</v>
      </c>
      <c r="I65" s="59">
        <v>15.22</v>
      </c>
      <c r="J65" s="57">
        <v>62.46</v>
      </c>
      <c r="K65" s="6">
        <v>377</v>
      </c>
      <c r="L65" s="58">
        <v>7.03</v>
      </c>
    </row>
    <row r="66" spans="1:12" ht="14.4" x14ac:dyDescent="0.3">
      <c r="A66" s="23"/>
      <c r="B66" s="15"/>
      <c r="C66" s="11"/>
      <c r="D66" s="7" t="s">
        <v>23</v>
      </c>
      <c r="E66" s="56" t="s">
        <v>65</v>
      </c>
      <c r="F66" s="57">
        <v>40</v>
      </c>
      <c r="G66" s="57">
        <v>2.0299999999999998</v>
      </c>
      <c r="H66" s="57">
        <v>0.21299999999999999</v>
      </c>
      <c r="I66" s="59">
        <v>13.12</v>
      </c>
      <c r="J66" s="57">
        <v>62.506999999999998</v>
      </c>
      <c r="K66" s="6" t="s">
        <v>41</v>
      </c>
      <c r="L66" s="58">
        <v>2.62</v>
      </c>
    </row>
    <row r="67" spans="1:12" ht="14.4" x14ac:dyDescent="0.3">
      <c r="A67" s="23"/>
      <c r="B67" s="15"/>
      <c r="C67" s="11"/>
      <c r="D67" s="7" t="s">
        <v>24</v>
      </c>
      <c r="E67" s="61" t="s">
        <v>44</v>
      </c>
      <c r="F67" s="62">
        <v>100</v>
      </c>
      <c r="G67" s="62">
        <v>0.4</v>
      </c>
      <c r="H67" s="62">
        <v>0.4</v>
      </c>
      <c r="I67" s="64">
        <v>9.8000000000000007</v>
      </c>
      <c r="J67" s="62">
        <v>44.4</v>
      </c>
      <c r="K67" s="60">
        <v>338</v>
      </c>
      <c r="L67" s="63">
        <v>13.5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17.13</v>
      </c>
      <c r="H70" s="19">
        <f t="shared" ref="H70" si="31">SUM(H63:H69)</f>
        <v>12.413</v>
      </c>
      <c r="I70" s="19">
        <f t="shared" ref="I70" si="32">SUM(I63:I69)</f>
        <v>85.3</v>
      </c>
      <c r="J70" s="19">
        <f t="shared" ref="J70:L70" si="33">SUM(J63:J69)</f>
        <v>521.48699999999997</v>
      </c>
      <c r="K70" s="25"/>
      <c r="L70" s="19">
        <f t="shared" si="33"/>
        <v>65.800000000000011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67</v>
      </c>
      <c r="F71" s="66">
        <v>60</v>
      </c>
      <c r="G71" s="66">
        <v>0.9</v>
      </c>
      <c r="H71" s="66">
        <v>3.1</v>
      </c>
      <c r="I71" s="68">
        <v>5.6</v>
      </c>
      <c r="J71" s="66">
        <v>53.9</v>
      </c>
      <c r="K71" s="69">
        <v>56</v>
      </c>
      <c r="L71" s="67">
        <v>3.54</v>
      </c>
    </row>
    <row r="72" spans="1:12" ht="14.4" x14ac:dyDescent="0.3">
      <c r="A72" s="23"/>
      <c r="B72" s="15"/>
      <c r="C72" s="11"/>
      <c r="D72" s="7" t="s">
        <v>27</v>
      </c>
      <c r="E72" s="56" t="s">
        <v>68</v>
      </c>
      <c r="F72" s="57">
        <v>200</v>
      </c>
      <c r="G72" s="57">
        <v>2.08</v>
      </c>
      <c r="H72" s="57">
        <v>4.9000000000000004</v>
      </c>
      <c r="I72" s="59">
        <v>13.6</v>
      </c>
      <c r="J72" s="57">
        <v>106.95</v>
      </c>
      <c r="K72" s="6">
        <v>96</v>
      </c>
      <c r="L72" s="58">
        <v>8.98</v>
      </c>
    </row>
    <row r="73" spans="1:12" ht="14.4" x14ac:dyDescent="0.3">
      <c r="A73" s="23"/>
      <c r="B73" s="15"/>
      <c r="C73" s="11"/>
      <c r="D73" s="7" t="s">
        <v>28</v>
      </c>
      <c r="E73" s="56" t="s">
        <v>69</v>
      </c>
      <c r="F73" s="57">
        <v>240</v>
      </c>
      <c r="G73" s="57">
        <v>15.5</v>
      </c>
      <c r="H73" s="57">
        <v>35.909999999999997</v>
      </c>
      <c r="I73" s="59">
        <v>19.5</v>
      </c>
      <c r="J73" s="57">
        <v>463.32</v>
      </c>
      <c r="K73" s="6">
        <v>263</v>
      </c>
      <c r="L73" s="58">
        <v>33.89</v>
      </c>
    </row>
    <row r="74" spans="1:12" ht="14.4" x14ac:dyDescent="0.3">
      <c r="A74" s="23"/>
      <c r="B74" s="15"/>
      <c r="C74" s="11"/>
      <c r="D74" s="7" t="s">
        <v>29</v>
      </c>
      <c r="E74" s="56"/>
      <c r="F74" s="57"/>
      <c r="G74" s="57"/>
      <c r="H74" s="57"/>
      <c r="I74" s="59"/>
      <c r="J74" s="57"/>
      <c r="K74" s="6"/>
      <c r="L74" s="58"/>
    </row>
    <row r="75" spans="1:12" ht="14.4" x14ac:dyDescent="0.3">
      <c r="A75" s="23"/>
      <c r="B75" s="15"/>
      <c r="C75" s="11"/>
      <c r="D75" s="7" t="s">
        <v>30</v>
      </c>
      <c r="E75" s="56" t="s">
        <v>70</v>
      </c>
      <c r="F75" s="57">
        <v>200</v>
      </c>
      <c r="G75" s="57">
        <v>1</v>
      </c>
      <c r="H75" s="57">
        <v>0.2</v>
      </c>
      <c r="I75" s="59">
        <v>20.2</v>
      </c>
      <c r="J75" s="57">
        <v>86.6</v>
      </c>
      <c r="K75" s="6">
        <v>389</v>
      </c>
      <c r="L75" s="58">
        <v>16</v>
      </c>
    </row>
    <row r="76" spans="1:12" ht="14.4" x14ac:dyDescent="0.3">
      <c r="A76" s="23"/>
      <c r="B76" s="15"/>
      <c r="C76" s="11"/>
      <c r="D76" s="7" t="s">
        <v>31</v>
      </c>
      <c r="E76" s="56" t="s">
        <v>42</v>
      </c>
      <c r="F76" s="57">
        <v>30</v>
      </c>
      <c r="G76" s="57">
        <v>1.52</v>
      </c>
      <c r="H76" s="57">
        <v>0.16</v>
      </c>
      <c r="I76" s="59">
        <v>9.84</v>
      </c>
      <c r="J76" s="57">
        <v>46.88</v>
      </c>
      <c r="K76" s="6" t="s">
        <v>41</v>
      </c>
      <c r="L76" s="58">
        <v>1.96</v>
      </c>
    </row>
    <row r="77" spans="1:12" ht="14.4" x14ac:dyDescent="0.3">
      <c r="A77" s="23"/>
      <c r="B77" s="15"/>
      <c r="C77" s="11"/>
      <c r="D77" s="7" t="s">
        <v>32</v>
      </c>
      <c r="E77" s="56" t="s">
        <v>62</v>
      </c>
      <c r="F77" s="57">
        <v>40</v>
      </c>
      <c r="G77" s="57">
        <v>2.64</v>
      </c>
      <c r="H77" s="57">
        <v>0.48</v>
      </c>
      <c r="I77" s="59">
        <v>13.68</v>
      </c>
      <c r="J77" s="57">
        <v>69.599999999999994</v>
      </c>
      <c r="K77" s="6" t="s">
        <v>41</v>
      </c>
      <c r="L77" s="58">
        <v>1.43</v>
      </c>
    </row>
    <row r="78" spans="1:12" ht="14.4" x14ac:dyDescent="0.3">
      <c r="A78" s="23"/>
      <c r="B78" s="15"/>
      <c r="C78" s="11"/>
      <c r="D78" s="6"/>
      <c r="E78" s="61"/>
      <c r="F78" s="62"/>
      <c r="G78" s="62"/>
      <c r="H78" s="62"/>
      <c r="I78" s="64"/>
      <c r="J78" s="62"/>
      <c r="K78" s="60"/>
      <c r="L78" s="6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23.64</v>
      </c>
      <c r="H80" s="19">
        <f t="shared" ref="H80" si="35">SUM(H71:H79)</f>
        <v>44.749999999999993</v>
      </c>
      <c r="I80" s="19">
        <f t="shared" ref="I80" si="36">SUM(I71:I79)</f>
        <v>82.420000000000016</v>
      </c>
      <c r="J80" s="19">
        <f t="shared" ref="J80:L80" si="37">SUM(J71:J79)</f>
        <v>827.25</v>
      </c>
      <c r="K80" s="25"/>
      <c r="L80" s="19">
        <f t="shared" si="37"/>
        <v>65.8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1350</v>
      </c>
      <c r="G81" s="32">
        <f t="shared" ref="G81" si="38">G70+G80</f>
        <v>40.769999999999996</v>
      </c>
      <c r="H81" s="32">
        <f t="shared" ref="H81" si="39">H70+H80</f>
        <v>57.162999999999997</v>
      </c>
      <c r="I81" s="32">
        <f t="shared" ref="I81" si="40">I70+I80</f>
        <v>167.72000000000003</v>
      </c>
      <c r="J81" s="32">
        <f t="shared" ref="J81:L81" si="41">J70+J80</f>
        <v>1348.7370000000001</v>
      </c>
      <c r="K81" s="32"/>
      <c r="L81" s="32">
        <f t="shared" si="41"/>
        <v>131.60000000000002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25.35</v>
      </c>
    </row>
    <row r="83" spans="1:12" ht="14.4" x14ac:dyDescent="0.3">
      <c r="A83" s="23"/>
      <c r="B83" s="15"/>
      <c r="C83" s="11"/>
      <c r="D83" s="6" t="s">
        <v>88</v>
      </c>
      <c r="E83" s="42" t="s">
        <v>96</v>
      </c>
      <c r="F83" s="43">
        <v>40</v>
      </c>
      <c r="G83" s="43">
        <v>0.44</v>
      </c>
      <c r="H83" s="43">
        <v>0.08</v>
      </c>
      <c r="I83" s="43">
        <v>71</v>
      </c>
      <c r="J83" s="43">
        <v>8.56</v>
      </c>
      <c r="K83" s="44">
        <v>71</v>
      </c>
      <c r="L83" s="43">
        <v>8</v>
      </c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1.73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41</v>
      </c>
      <c r="L85" s="43">
        <v>2.62</v>
      </c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>
        <v>22</v>
      </c>
    </row>
    <row r="87" spans="1:12" ht="14.4" x14ac:dyDescent="0.3">
      <c r="A87" s="23"/>
      <c r="B87" s="15"/>
      <c r="C87" s="11"/>
      <c r="D87" s="6"/>
      <c r="E87" s="42" t="s">
        <v>43</v>
      </c>
      <c r="F87" s="43">
        <v>20</v>
      </c>
      <c r="G87" s="43">
        <v>4.6399999999999997</v>
      </c>
      <c r="H87" s="43">
        <v>6.8</v>
      </c>
      <c r="I87" s="43">
        <v>0.02</v>
      </c>
      <c r="J87" s="43">
        <v>79.84</v>
      </c>
      <c r="K87" s="44">
        <v>15</v>
      </c>
      <c r="L87" s="43">
        <v>14.1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25.1</v>
      </c>
      <c r="H89" s="19">
        <f t="shared" ref="H89" si="43">SUM(H82:H88)</f>
        <v>26.632999999999999</v>
      </c>
      <c r="I89" s="19">
        <f t="shared" ref="I89" si="44">SUM(I82:I88)</f>
        <v>125.19000000000001</v>
      </c>
      <c r="J89" s="19">
        <f t="shared" ref="J89:L89" si="45">SUM(J82:J88)</f>
        <v>562.92700000000002</v>
      </c>
      <c r="K89" s="25"/>
      <c r="L89" s="19">
        <f t="shared" si="45"/>
        <v>73.8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2.83</v>
      </c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230</v>
      </c>
      <c r="G91" s="43">
        <v>12.6</v>
      </c>
      <c r="H91" s="43">
        <v>13.2</v>
      </c>
      <c r="I91" s="43">
        <v>27.9</v>
      </c>
      <c r="J91" s="43">
        <v>281.7</v>
      </c>
      <c r="K91" s="44">
        <v>106</v>
      </c>
      <c r="L91" s="43">
        <v>13.22</v>
      </c>
    </row>
    <row r="92" spans="1:12" ht="14.4" x14ac:dyDescent="0.3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13.72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26.57</v>
      </c>
    </row>
    <row r="93" spans="1:12" ht="14.4" x14ac:dyDescent="0.3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11.99</v>
      </c>
    </row>
    <row r="94" spans="1:12" ht="14.4" x14ac:dyDescent="0.3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>
        <v>16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41</v>
      </c>
      <c r="L95" s="43">
        <v>1.43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41</v>
      </c>
      <c r="L96" s="43">
        <v>1.96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35.11</v>
      </c>
      <c r="H99" s="19">
        <f t="shared" ref="H99" si="47">SUM(H90:H98)</f>
        <v>27.13</v>
      </c>
      <c r="I99" s="19">
        <f t="shared" ref="I99" si="48">SUM(I90:I98)</f>
        <v>96.63</v>
      </c>
      <c r="J99" s="19">
        <f t="shared" ref="J99:L99" si="49">SUM(J90:J98)</f>
        <v>772.37</v>
      </c>
      <c r="K99" s="25"/>
      <c r="L99" s="19">
        <f t="shared" si="49"/>
        <v>74.000000000000014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1400</v>
      </c>
      <c r="G100" s="32">
        <f t="shared" ref="G100" si="50">G89+G99</f>
        <v>60.21</v>
      </c>
      <c r="H100" s="32">
        <f t="shared" ref="H100" si="51">H89+H99</f>
        <v>53.762999999999998</v>
      </c>
      <c r="I100" s="32">
        <f t="shared" ref="I100" si="52">I89+I99</f>
        <v>221.82</v>
      </c>
      <c r="J100" s="32">
        <f t="shared" ref="J100:L100" si="53">J89+J99</f>
        <v>1335.297</v>
      </c>
      <c r="K100" s="32"/>
      <c r="L100" s="32">
        <f t="shared" si="53"/>
        <v>147.80000000000001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24.28</v>
      </c>
    </row>
    <row r="102" spans="1:12" ht="14.4" x14ac:dyDescent="0.3">
      <c r="A102" s="23"/>
      <c r="B102" s="15"/>
      <c r="C102" s="11"/>
      <c r="D102" s="6"/>
      <c r="E102" s="42" t="s">
        <v>104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14.1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11.11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41</v>
      </c>
      <c r="L104" s="43">
        <v>2.62</v>
      </c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13.5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17.54</v>
      </c>
      <c r="H108" s="19">
        <f t="shared" si="54"/>
        <v>22.593</v>
      </c>
      <c r="I108" s="19">
        <f t="shared" si="54"/>
        <v>93.19</v>
      </c>
      <c r="J108" s="19">
        <f t="shared" si="54"/>
        <v>646.24699999999996</v>
      </c>
      <c r="K108" s="25"/>
      <c r="L108" s="19">
        <f t="shared" ref="L108" si="55">SUM(L101:L107)</f>
        <v>65.61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20.12</v>
      </c>
    </row>
    <row r="110" spans="1:12" ht="14.4" x14ac:dyDescent="0.3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4.7699999999999996</v>
      </c>
    </row>
    <row r="111" spans="1:12" ht="14.4" x14ac:dyDescent="0.3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12.96</v>
      </c>
      <c r="H111" s="43">
        <v>13.2</v>
      </c>
      <c r="I111" s="43">
        <v>5.7</v>
      </c>
      <c r="J111" s="43">
        <v>193.98</v>
      </c>
      <c r="K111" s="44">
        <v>261</v>
      </c>
      <c r="L111" s="43">
        <v>30.67</v>
      </c>
    </row>
    <row r="112" spans="1:12" ht="14.4" x14ac:dyDescent="0.3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7.78</v>
      </c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3.97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41</v>
      </c>
      <c r="L114" s="43">
        <v>1.96</v>
      </c>
    </row>
    <row r="115" spans="1:12" ht="14.4" x14ac:dyDescent="0.3">
      <c r="A115" s="23"/>
      <c r="B115" s="15"/>
      <c r="C115" s="11"/>
      <c r="D115" s="7" t="s">
        <v>32</v>
      </c>
      <c r="E115" s="42" t="s">
        <v>62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41</v>
      </c>
      <c r="L115" s="43">
        <v>1.43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25.11</v>
      </c>
      <c r="H118" s="19">
        <f t="shared" si="56"/>
        <v>21.92</v>
      </c>
      <c r="I118" s="19">
        <f t="shared" si="56"/>
        <v>99.44</v>
      </c>
      <c r="J118" s="19">
        <f t="shared" si="56"/>
        <v>696.0200000000001</v>
      </c>
      <c r="K118" s="25"/>
      <c r="L118" s="19">
        <f t="shared" ref="L118" si="57">SUM(L109:L117)</f>
        <v>70.7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1330</v>
      </c>
      <c r="G119" s="32">
        <f t="shared" ref="G119" si="58">G108+G118</f>
        <v>42.65</v>
      </c>
      <c r="H119" s="32">
        <f t="shared" ref="H119" si="59">H108+H118</f>
        <v>44.513000000000005</v>
      </c>
      <c r="I119" s="32">
        <f t="shared" ref="I119" si="60">I108+I118</f>
        <v>192.63</v>
      </c>
      <c r="J119" s="32">
        <f t="shared" ref="J119:L119" si="61">J108+J118</f>
        <v>1342.2670000000001</v>
      </c>
      <c r="K119" s="32"/>
      <c r="L119" s="32">
        <f t="shared" si="61"/>
        <v>136.31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90</v>
      </c>
      <c r="G120" s="40">
        <v>8.08</v>
      </c>
      <c r="H120" s="40">
        <v>10.69</v>
      </c>
      <c r="I120" s="40">
        <v>9.33</v>
      </c>
      <c r="J120" s="40">
        <v>165.8</v>
      </c>
      <c r="K120" s="41">
        <v>237</v>
      </c>
      <c r="L120" s="40">
        <v>39.72</v>
      </c>
    </row>
    <row r="121" spans="1:12" ht="14.4" x14ac:dyDescent="0.3">
      <c r="A121" s="14"/>
      <c r="B121" s="15"/>
      <c r="C121" s="11"/>
      <c r="D121" s="6" t="s">
        <v>29</v>
      </c>
      <c r="E121" s="42" t="s">
        <v>77</v>
      </c>
      <c r="F121" s="43">
        <v>150</v>
      </c>
      <c r="G121" s="43">
        <v>3.45</v>
      </c>
      <c r="H121" s="43">
        <v>5</v>
      </c>
      <c r="I121" s="43">
        <v>25.2</v>
      </c>
      <c r="J121" s="43">
        <v>159.1</v>
      </c>
      <c r="K121" s="44">
        <v>175</v>
      </c>
      <c r="L121" s="43">
        <v>8.18</v>
      </c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7.03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62.503</v>
      </c>
      <c r="K123" s="44" t="s">
        <v>78</v>
      </c>
      <c r="L123" s="43">
        <v>2.62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104</v>
      </c>
      <c r="F125" s="43">
        <v>20</v>
      </c>
      <c r="G125" s="43">
        <v>4.6399999999999997</v>
      </c>
      <c r="H125" s="43">
        <v>6.8</v>
      </c>
      <c r="I125" s="43">
        <v>0.02</v>
      </c>
      <c r="J125" s="43">
        <v>79.84</v>
      </c>
      <c r="K125" s="44">
        <v>15</v>
      </c>
      <c r="L125" s="43">
        <v>14.1</v>
      </c>
    </row>
    <row r="126" spans="1:12" ht="14.4" x14ac:dyDescent="0.3">
      <c r="A126" s="14"/>
      <c r="B126" s="15"/>
      <c r="C126" s="11"/>
      <c r="D126" s="6" t="s">
        <v>88</v>
      </c>
      <c r="E126" s="42" t="s">
        <v>89</v>
      </c>
      <c r="F126" s="43">
        <v>40</v>
      </c>
      <c r="G126" s="43">
        <v>0.33</v>
      </c>
      <c r="H126" s="43">
        <v>0.04</v>
      </c>
      <c r="I126" s="43">
        <v>1.1299999999999999</v>
      </c>
      <c r="J126" s="43">
        <v>6.23</v>
      </c>
      <c r="K126" s="44">
        <v>71</v>
      </c>
      <c r="L126" s="43">
        <v>6.4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544</v>
      </c>
      <c r="G127" s="19">
        <f t="shared" ref="G127:J127" si="62">SUM(G120:G126)</f>
        <v>18.79</v>
      </c>
      <c r="H127" s="19">
        <f t="shared" si="62"/>
        <v>22.802999999999997</v>
      </c>
      <c r="I127" s="19">
        <f t="shared" si="62"/>
        <v>64.02</v>
      </c>
      <c r="J127" s="19">
        <f t="shared" si="62"/>
        <v>535.93299999999999</v>
      </c>
      <c r="K127" s="25"/>
      <c r="L127" s="19">
        <f t="shared" ref="L127" si="63">SUM(L120:L126)</f>
        <v>78.05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6.91</v>
      </c>
    </row>
    <row r="129" spans="1:12" ht="26.4" x14ac:dyDescent="0.3">
      <c r="A129" s="14"/>
      <c r="B129" s="15"/>
      <c r="C129" s="11"/>
      <c r="D129" s="7" t="s">
        <v>27</v>
      </c>
      <c r="E129" s="42" t="s">
        <v>80</v>
      </c>
      <c r="F129" s="43">
        <v>210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8.77</v>
      </c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35.71</v>
      </c>
    </row>
    <row r="131" spans="1:12" ht="14.4" x14ac:dyDescent="0.3">
      <c r="A131" s="14"/>
      <c r="B131" s="15"/>
      <c r="C131" s="11"/>
      <c r="D131" s="7" t="s">
        <v>29</v>
      </c>
      <c r="E131" s="42" t="s">
        <v>101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44">
        <v>139</v>
      </c>
      <c r="L131" s="43">
        <v>11.99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3.57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41</v>
      </c>
      <c r="L133" s="43">
        <v>1.96</v>
      </c>
    </row>
    <row r="134" spans="1:12" ht="14.4" x14ac:dyDescent="0.3">
      <c r="A134" s="14"/>
      <c r="B134" s="15"/>
      <c r="C134" s="11"/>
      <c r="D134" s="7" t="s">
        <v>32</v>
      </c>
      <c r="E134" s="42" t="s">
        <v>62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78</v>
      </c>
      <c r="L134" s="43">
        <v>1.43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30.43</v>
      </c>
      <c r="H137" s="19">
        <f t="shared" si="64"/>
        <v>30.540000000000003</v>
      </c>
      <c r="I137" s="19">
        <f t="shared" si="64"/>
        <v>84.420000000000016</v>
      </c>
      <c r="J137" s="19">
        <f t="shared" si="64"/>
        <v>734.27</v>
      </c>
      <c r="K137" s="25"/>
      <c r="L137" s="19">
        <f t="shared" ref="L137" si="65">SUM(L128:L136)</f>
        <v>70.34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1324</v>
      </c>
      <c r="G138" s="32">
        <f t="shared" ref="G138" si="66">G127+G137</f>
        <v>49.22</v>
      </c>
      <c r="H138" s="32">
        <f t="shared" ref="H138" si="67">H127+H137</f>
        <v>53.343000000000004</v>
      </c>
      <c r="I138" s="32">
        <f t="shared" ref="I138" si="68">I127+I137</f>
        <v>148.44</v>
      </c>
      <c r="J138" s="32">
        <f t="shared" ref="J138:L138" si="69">J127+J137</f>
        <v>1270.203</v>
      </c>
      <c r="K138" s="32"/>
      <c r="L138" s="32">
        <f t="shared" si="69"/>
        <v>148.38999999999999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170</v>
      </c>
      <c r="G139" s="40">
        <v>15.23</v>
      </c>
      <c r="H139" s="40">
        <v>17.48</v>
      </c>
      <c r="I139" s="40">
        <v>36.71</v>
      </c>
      <c r="J139" s="40">
        <v>365.08</v>
      </c>
      <c r="K139" s="41">
        <v>223</v>
      </c>
      <c r="L139" s="40">
        <v>32.26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1.73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41</v>
      </c>
      <c r="L142" s="43">
        <v>2.62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13.5</v>
      </c>
    </row>
    <row r="144" spans="1:12" ht="14.4" x14ac:dyDescent="0.3">
      <c r="A144" s="23"/>
      <c r="B144" s="15"/>
      <c r="C144" s="11"/>
      <c r="D144" s="6"/>
      <c r="E144" s="42" t="s">
        <v>82</v>
      </c>
      <c r="F144" s="43">
        <v>30</v>
      </c>
      <c r="G144" s="43">
        <v>1.5</v>
      </c>
      <c r="H144" s="43"/>
      <c r="I144" s="43">
        <v>11.4</v>
      </c>
      <c r="J144" s="43">
        <v>51.6</v>
      </c>
      <c r="K144" s="44"/>
      <c r="L144" s="43">
        <v>11.67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19.36</v>
      </c>
      <c r="H146" s="19">
        <f t="shared" si="70"/>
        <v>18.143000000000001</v>
      </c>
      <c r="I146" s="19">
        <f t="shared" si="70"/>
        <v>86.04</v>
      </c>
      <c r="J146" s="19">
        <f t="shared" si="70"/>
        <v>584.87700000000007</v>
      </c>
      <c r="K146" s="25"/>
      <c r="L146" s="19">
        <f t="shared" ref="L146" si="71">SUM(L139:L145)</f>
        <v>61.779999999999994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2.6</v>
      </c>
    </row>
    <row r="148" spans="1:12" ht="14.4" x14ac:dyDescent="0.3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5.16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32.159999999999997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>
        <v>389</v>
      </c>
      <c r="L151" s="43">
        <v>16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41</v>
      </c>
      <c r="L152" s="43">
        <v>1.96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41</v>
      </c>
      <c r="L153" s="43">
        <v>1.43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25.7</v>
      </c>
      <c r="H156" s="19">
        <f t="shared" si="72"/>
        <v>23.000000000000004</v>
      </c>
      <c r="I156" s="19">
        <f t="shared" si="72"/>
        <v>96.6</v>
      </c>
      <c r="J156" s="19">
        <f t="shared" si="72"/>
        <v>696.24</v>
      </c>
      <c r="K156" s="25"/>
      <c r="L156" s="19">
        <f t="shared" ref="L156" si="73">SUM(L147:L155)</f>
        <v>59.309999999999995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1310</v>
      </c>
      <c r="G157" s="32">
        <f t="shared" ref="G157" si="74">G146+G156</f>
        <v>45.06</v>
      </c>
      <c r="H157" s="32">
        <f t="shared" ref="H157" si="75">H146+H156</f>
        <v>41.143000000000001</v>
      </c>
      <c r="I157" s="32">
        <f t="shared" ref="I157" si="76">I146+I156</f>
        <v>182.64</v>
      </c>
      <c r="J157" s="32">
        <f t="shared" ref="J157:L157" si="77">J146+J156</f>
        <v>1281.1170000000002</v>
      </c>
      <c r="K157" s="32"/>
      <c r="L157" s="32">
        <f t="shared" si="77"/>
        <v>121.08999999999999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34.68</v>
      </c>
    </row>
    <row r="159" spans="1:12" ht="14.4" x14ac:dyDescent="0.3">
      <c r="A159" s="23"/>
      <c r="B159" s="15"/>
      <c r="C159" s="11"/>
      <c r="D159" s="6" t="s">
        <v>29</v>
      </c>
      <c r="E159" s="42" t="s">
        <v>46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8.3800000000000008</v>
      </c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11.54</v>
      </c>
    </row>
    <row r="161" spans="1:12" ht="14.4" x14ac:dyDescent="0.3">
      <c r="A161" s="23"/>
      <c r="B161" s="15"/>
      <c r="C161" s="11"/>
      <c r="D161" s="7" t="s">
        <v>23</v>
      </c>
      <c r="E161" s="42" t="s">
        <v>65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62.51</v>
      </c>
      <c r="K161" s="44" t="s">
        <v>41</v>
      </c>
      <c r="L161" s="43">
        <v>2.62</v>
      </c>
    </row>
    <row r="162" spans="1:12" ht="14.4" x14ac:dyDescent="0.3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>
        <v>338</v>
      </c>
      <c r="L162" s="43">
        <v>22</v>
      </c>
    </row>
    <row r="163" spans="1:12" ht="14.4" x14ac:dyDescent="0.3">
      <c r="A163" s="23"/>
      <c r="B163" s="15"/>
      <c r="C163" s="11"/>
      <c r="D163" s="6" t="s">
        <v>111</v>
      </c>
      <c r="E163" s="42" t="s">
        <v>96</v>
      </c>
      <c r="F163" s="43">
        <v>40</v>
      </c>
      <c r="G163" s="43">
        <v>0.44</v>
      </c>
      <c r="H163" s="43">
        <v>0.08</v>
      </c>
      <c r="I163" s="43">
        <v>1.52</v>
      </c>
      <c r="J163" s="43">
        <v>8.56</v>
      </c>
      <c r="K163" s="44">
        <v>71</v>
      </c>
      <c r="L163" s="43">
        <v>4.3099999999999996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24.3</v>
      </c>
      <c r="H165" s="19">
        <f t="shared" si="78"/>
        <v>21.702999999999999</v>
      </c>
      <c r="I165" s="19">
        <f t="shared" si="78"/>
        <v>99.63</v>
      </c>
      <c r="J165" s="19">
        <f t="shared" si="78"/>
        <v>691.04</v>
      </c>
      <c r="K165" s="25"/>
      <c r="L165" s="19">
        <f t="shared" ref="L165" si="79">SUM(L158:L164)</f>
        <v>83.53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6.32</v>
      </c>
    </row>
    <row r="167" spans="1:12" ht="26.4" x14ac:dyDescent="0.3">
      <c r="A167" s="23"/>
      <c r="B167" s="15"/>
      <c r="C167" s="11"/>
      <c r="D167" s="7" t="s">
        <v>27</v>
      </c>
      <c r="E167" s="42" t="s">
        <v>102</v>
      </c>
      <c r="F167" s="43">
        <v>210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10.79</v>
      </c>
    </row>
    <row r="168" spans="1:12" ht="14.4" x14ac:dyDescent="0.3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32.159999999999997</v>
      </c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10.37</v>
      </c>
    </row>
    <row r="170" spans="1:12" ht="14.4" x14ac:dyDescent="0.3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/>
      <c r="H170" s="43"/>
      <c r="I170" s="43">
        <v>18</v>
      </c>
      <c r="J170" s="43">
        <v>72</v>
      </c>
      <c r="K170" s="44">
        <v>350</v>
      </c>
      <c r="L170" s="43">
        <v>5.59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41</v>
      </c>
      <c r="L171" s="43">
        <v>1.96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41</v>
      </c>
      <c r="L172" s="43">
        <v>1.43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32.109999999999992</v>
      </c>
      <c r="H175" s="19">
        <f t="shared" si="80"/>
        <v>28.069999999999997</v>
      </c>
      <c r="I175" s="19">
        <f t="shared" si="80"/>
        <v>79.699999999999989</v>
      </c>
      <c r="J175" s="19">
        <f t="shared" si="80"/>
        <v>699.83</v>
      </c>
      <c r="K175" s="25"/>
      <c r="L175" s="19">
        <f t="shared" ref="L175" si="81">SUM(L166:L174)</f>
        <v>68.61999999999999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1410</v>
      </c>
      <c r="G176" s="32">
        <f t="shared" ref="G176" si="82">G165+G175</f>
        <v>56.41</v>
      </c>
      <c r="H176" s="32">
        <f t="shared" ref="H176" si="83">H165+H175</f>
        <v>49.772999999999996</v>
      </c>
      <c r="I176" s="32">
        <f t="shared" ref="I176" si="84">I165+I175</f>
        <v>179.32999999999998</v>
      </c>
      <c r="J176" s="32">
        <f t="shared" ref="J176:L176" si="85">J165+J175</f>
        <v>1390.87</v>
      </c>
      <c r="K176" s="32"/>
      <c r="L176" s="32">
        <f t="shared" si="85"/>
        <v>152.14999999999998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25.35</v>
      </c>
    </row>
    <row r="178" spans="1:12" ht="14.4" x14ac:dyDescent="0.3">
      <c r="A178" s="23"/>
      <c r="B178" s="15"/>
      <c r="C178" s="11"/>
      <c r="D178" s="6" t="s">
        <v>29</v>
      </c>
      <c r="E178" s="42" t="s">
        <v>103</v>
      </c>
      <c r="F178" s="43">
        <v>20</v>
      </c>
      <c r="G178" s="43">
        <v>4.5999999999999996</v>
      </c>
      <c r="H178" s="43">
        <v>0.24</v>
      </c>
      <c r="I178" s="43">
        <v>10.7</v>
      </c>
      <c r="J178" s="43">
        <v>63.2</v>
      </c>
      <c r="K178" s="44">
        <v>131</v>
      </c>
      <c r="L178" s="43">
        <v>3.86</v>
      </c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1.73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41</v>
      </c>
      <c r="L180" s="43">
        <v>2.62</v>
      </c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13.5</v>
      </c>
    </row>
    <row r="182" spans="1:12" ht="14.4" x14ac:dyDescent="0.3">
      <c r="A182" s="23"/>
      <c r="B182" s="15"/>
      <c r="C182" s="11"/>
      <c r="D182" s="6"/>
      <c r="E182" s="42" t="s">
        <v>104</v>
      </c>
      <c r="F182" s="43">
        <v>20</v>
      </c>
      <c r="G182" s="43">
        <v>4.6399999999999997</v>
      </c>
      <c r="H182" s="43">
        <v>6.8</v>
      </c>
      <c r="I182" s="43">
        <v>0.02</v>
      </c>
      <c r="J182" s="43">
        <v>79.84</v>
      </c>
      <c r="K182" s="44">
        <v>15</v>
      </c>
      <c r="L182" s="43">
        <v>14.1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28.16</v>
      </c>
      <c r="H184" s="19">
        <f t="shared" si="86"/>
        <v>26.702999999999999</v>
      </c>
      <c r="I184" s="19">
        <f t="shared" si="86"/>
        <v>53.65</v>
      </c>
      <c r="J184" s="19">
        <f t="shared" si="86"/>
        <v>567.46699999999998</v>
      </c>
      <c r="K184" s="25"/>
      <c r="L184" s="19">
        <f t="shared" ref="L184" si="87">SUM(L177:L183)</f>
        <v>61.160000000000004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93</v>
      </c>
      <c r="F185" s="43">
        <v>60</v>
      </c>
      <c r="G185" s="43">
        <v>0.3</v>
      </c>
      <c r="H185" s="43">
        <v>2</v>
      </c>
      <c r="I185" s="43">
        <v>1.6</v>
      </c>
      <c r="J185" s="43">
        <v>25.6</v>
      </c>
      <c r="K185" s="44">
        <v>24</v>
      </c>
      <c r="L185" s="43">
        <v>20.14</v>
      </c>
    </row>
    <row r="186" spans="1:12" ht="14.4" x14ac:dyDescent="0.3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4.3</v>
      </c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</v>
      </c>
      <c r="K187" s="44">
        <v>295</v>
      </c>
      <c r="L187" s="43">
        <v>26.57</v>
      </c>
    </row>
    <row r="188" spans="1:12" ht="14.4" x14ac:dyDescent="0.3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8.24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16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41</v>
      </c>
      <c r="L190" s="43">
        <v>1.96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41</v>
      </c>
      <c r="L191" s="43">
        <v>1.43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35.650000000000006</v>
      </c>
      <c r="H194" s="19">
        <f t="shared" si="88"/>
        <v>21.130000000000003</v>
      </c>
      <c r="I194" s="19">
        <f t="shared" si="88"/>
        <v>111.94</v>
      </c>
      <c r="J194" s="19">
        <f t="shared" si="88"/>
        <v>780.85</v>
      </c>
      <c r="K194" s="25"/>
      <c r="L194" s="19">
        <f t="shared" ref="L194" si="89">SUM(L185:L193)</f>
        <v>78.64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1350</v>
      </c>
      <c r="G195" s="32">
        <f t="shared" ref="G195" si="90">G184+G194</f>
        <v>63.81</v>
      </c>
      <c r="H195" s="32">
        <f t="shared" ref="H195" si="91">H184+H194</f>
        <v>47.832999999999998</v>
      </c>
      <c r="I195" s="32">
        <f t="shared" ref="I195" si="92">I184+I194</f>
        <v>165.59</v>
      </c>
      <c r="J195" s="32">
        <f t="shared" ref="J195:L195" si="93">J184+J194</f>
        <v>1348.317</v>
      </c>
      <c r="K195" s="32"/>
      <c r="L195" s="32">
        <f t="shared" si="93"/>
        <v>139.80000000000001</v>
      </c>
    </row>
    <row r="196" spans="1:12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1335.4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51.318000000000005</v>
      </c>
      <c r="H196" s="34">
        <f t="shared" si="94"/>
        <v>49.444999999999993</v>
      </c>
      <c r="I196" s="34">
        <f t="shared" si="94"/>
        <v>178.24399999999997</v>
      </c>
      <c r="J196" s="34">
        <f t="shared" si="94"/>
        <v>1329.1109000000001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139.19999999999999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2022-05-16T14:23:56Z</dcterms:created>
  <dcterms:modified xsi:type="dcterms:W3CDTF">2025-02-19T07:43:55Z</dcterms:modified>
</cp:coreProperties>
</file>