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I176" l="1"/>
  <c r="G176"/>
  <c r="I157"/>
  <c r="G157"/>
  <c r="G138"/>
  <c r="I138"/>
  <c r="F100"/>
  <c r="J100"/>
  <c r="H100"/>
  <c r="I62"/>
  <c r="F43"/>
  <c r="G62"/>
  <c r="I81"/>
  <c r="H195"/>
  <c r="J195"/>
  <c r="H176"/>
  <c r="J176"/>
  <c r="H157"/>
  <c r="J157"/>
  <c r="H138"/>
  <c r="J138"/>
  <c r="G100"/>
  <c r="I100"/>
  <c r="H81"/>
  <c r="F62"/>
  <c r="H62"/>
  <c r="J62"/>
  <c r="G43"/>
  <c r="I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<sst xmlns="http://schemas.openxmlformats.org/spreadsheetml/2006/main" count="345" uniqueCount="104">
  <si>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</si>
  <si>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</si>
  <si>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</si>
  <si>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</si>
  <si>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</si>
  <si>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</si>
  <si>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</si>
  <si>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</si>
  <si>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</si>
  <si>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</si>
  <si>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</si>
  <si>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</si>
  <si>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</si>
  <si>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</si>
  <si>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</si>
  <si>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</si>
  <si>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</si>
  <si>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</si>
  <si>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</si>
  <si>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</si>
  <si>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</si>
  <si>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</si>
  <si>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</si>
  <si>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</si>
  <si>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</si>
  <si>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</si>
  <si>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</si>
  <si>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</si>
  <si>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</si>
  <si>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</si>
  <si>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</si>
  <si>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</si>
  <si>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</si>
  <si>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</si>
  <si>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</si>
  <si>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</si>
  <si>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</si>
  <si>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</si>
  <si>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</si>
  <si>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</si>
  <si>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</si>
  <si>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</si>
  <si>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</si>
  <si>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</si>
  <si>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</si>
  <si>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</si>
  <si>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</si>
  <si>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</si>
  <si>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</si>
  <si>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</si>
  <si>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</si>
  <si>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</si>
  <si>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</si>
  <si>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</si>
  <si>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</si>
  <si>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</si>
  <si>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</si>
  <si>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</si>
  <si>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</si>
  <si>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</si>
  <si>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</si>
  <si>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</si>
  <si>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</si>
  <si>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</si>
  <si>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</si>
  <si>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</si>
  <si>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</si>
  <si>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</si>
  <si>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</si>
  <si>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</si>
  <si>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</si>
  <si>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</si>
  <si>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</si>
  <si>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</si>
  <si>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</si>
  <si>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</si>
  <si>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</si>
  <si>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</si>
  <si>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Суп картофельный с клецками</t>
  </si>
  <si>
    <t>Жаркое по-домашнему</t>
  </si>
  <si>
    <t>Винегрет овощной</t>
  </si>
  <si>
    <t>Птица порционно запеченая</t>
  </si>
  <si>
    <t>Тефтели "Детские" под овощным соусом (в соответствии с ГОСТ Р 55366-2012)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</si>
  <si>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</si>
  <si>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</si>
  <si>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</si>
  <si>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</si>
  <si>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</si>
  <si>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</si>
  <si>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</si>
  <si>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</si>
  <si>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</si>
  <si>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МБОУ "СОШ с. Волково"</t>
  </si>
  <si>
    <t>Приболовец Адам Павлович</t>
  </si>
  <si>
    <t>Пудинг творожно-пшенный с сахарной пудрой</t>
  </si>
  <si>
    <t>Джем фруктовый с кусочками фруктов</t>
  </si>
  <si>
    <t>Суп картофельный с рыбными фрикадельками</t>
  </si>
  <si>
    <t xml:space="preserve">Капуста тушеная </t>
  </si>
  <si>
    <t>Зразы рыбные рубленные с яйцом (открытые)</t>
  </si>
  <si>
    <t>Каша "Дружба" с маслом сливочным</t>
  </si>
  <si>
    <t>Холодная закуска: овощи порционно/ огурец</t>
  </si>
  <si>
    <t>Запеканка творожно-рисовая с маслом сливочным</t>
  </si>
  <si>
    <t>Молоко сгущенное порционно</t>
  </si>
  <si>
    <t xml:space="preserve">Салат из свеклы с сыром и маслом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</si>
</sst>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139" sqref="M139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7</v>
      </c>
      <c r="C1" s="58" t="s">
        <v>92</v>
      </c>
      <c r="D1" s="59"/>
      <c r="E1" s="59"/>
      <c r="F1" s="13" t="s">
        <v>16</v>
      </c>
      <c r="G1" s="2" t="s">
        <v>17</v>
      </c>
      <c r="H1" s="60" t="s">
        <v>91</v>
      </c>
      <c r="I1" s="60"/>
      <c r="J1" s="60"/>
      <c r="K1" s="60"/>
    </row>
    <row r="2" spans="1:11" ht="18">
      <c r="A2" s="36" t="s">
        <v>6</v>
      </c>
      <c r="C2" s="2"/>
      <c r="G2" s="2" t="s">
        <v>18</v>
      </c>
      <c r="H2" s="60" t="s">
        <v>93</v>
      </c>
      <c r="I2" s="60"/>
      <c r="J2" s="60"/>
      <c r="K2" s="6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1">
        <v>45300</v>
      </c>
      <c r="I3" s="62"/>
      <c r="J3" s="62"/>
      <c r="K3" s="62"/>
    </row>
    <row r="4" spans="1:11" ht="13" thickBot="1">
      <c r="C4" s="2"/>
      <c r="D4" s="4"/>
    </row>
    <row r="5" spans="1:11" ht="32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4.5">
      <c r="A7" s="24"/>
      <c r="B7" s="16"/>
      <c r="C7" s="11"/>
      <c r="D7" s="6" t="s">
        <v>26</v>
      </c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4.5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4.5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4.5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4.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4.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5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5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4.5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4.5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4.5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4.5">
      <c r="A20" s="24"/>
      <c r="B20" s="16"/>
      <c r="C20" s="11"/>
      <c r="D20" s="7" t="s">
        <v>32</v>
      </c>
      <c r="E20" s="48" t="s">
        <v>38</v>
      </c>
      <c r="F20" s="49">
        <v>30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4.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1330</v>
      </c>
      <c r="G24" s="33">
        <f t="shared" ref="G24:J24" si="2">G13+G23</f>
        <v>48.800000000000004</v>
      </c>
      <c r="H24" s="33">
        <f t="shared" si="2"/>
        <v>41.662999999999997</v>
      </c>
      <c r="I24" s="33">
        <f t="shared" si="2"/>
        <v>180.93</v>
      </c>
      <c r="J24" s="33">
        <f t="shared" si="2"/>
        <v>1294.0770000000002</v>
      </c>
      <c r="K24" s="33"/>
    </row>
    <row r="25" spans="1:11" ht="25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4.5">
      <c r="A26" s="15"/>
      <c r="B26" s="16"/>
      <c r="C26" s="11"/>
      <c r="D26" s="54" t="s">
        <v>29</v>
      </c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4.5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4.5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4.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thickBot="1">
      <c r="A30" s="15"/>
      <c r="B30" s="16"/>
      <c r="C30" s="11"/>
      <c r="D30" s="6" t="s">
        <v>26</v>
      </c>
      <c r="E30" s="48" t="s">
        <v>48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</row>
    <row r="31" spans="1:11" ht="14.5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4.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25.879999999999995</v>
      </c>
      <c r="H32" s="20">
        <f t="shared" ref="H32" si="4">SUM(H25:H31)</f>
        <v>31.583000000000002</v>
      </c>
      <c r="I32" s="20">
        <f t="shared" ref="I32" si="5">SUM(I25:I31)</f>
        <v>71.17</v>
      </c>
      <c r="J32" s="20">
        <f t="shared" ref="J32" si="6">SUM(J25:J31)</f>
        <v>672.41700000000003</v>
      </c>
      <c r="K32" s="26"/>
    </row>
    <row r="33" spans="1:11" ht="14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14.5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4.5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4.5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4.5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4.5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4.5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4.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1290</v>
      </c>
      <c r="G43" s="33">
        <f t="shared" ref="G43" si="11">G32+G42</f>
        <v>59.489999999999995</v>
      </c>
      <c r="H43" s="33">
        <f t="shared" ref="H43" si="12">H32+H42</f>
        <v>60.143000000000001</v>
      </c>
      <c r="I43" s="33">
        <f t="shared" ref="I43" si="13">I32+I42</f>
        <v>167.07999999999998</v>
      </c>
      <c r="J43" s="33">
        <f t="shared" ref="J43" si="14">J32+J42</f>
        <v>1447.5770000000002</v>
      </c>
      <c r="K43" s="33"/>
    </row>
    <row r="44" spans="1:11" ht="14.5">
      <c r="A44" s="21">
        <v>1</v>
      </c>
      <c r="B44" s="22">
        <v>3</v>
      </c>
      <c r="C44" s="23" t="s">
        <v>20</v>
      </c>
      <c r="D44" s="5" t="s">
        <v>21</v>
      </c>
      <c r="E44" s="45" t="s">
        <v>94</v>
      </c>
      <c r="F44" s="46">
        <v>170</v>
      </c>
      <c r="G44" s="46">
        <v>14.92</v>
      </c>
      <c r="H44" s="46">
        <v>14.38</v>
      </c>
      <c r="I44" s="46">
        <v>31.51</v>
      </c>
      <c r="J44" s="46">
        <v>315.14</v>
      </c>
      <c r="K44" s="47">
        <v>222</v>
      </c>
    </row>
    <row r="45" spans="1:11" ht="14.5">
      <c r="A45" s="24"/>
      <c r="B45" s="16"/>
      <c r="C45" s="11"/>
      <c r="D45" s="54" t="s">
        <v>26</v>
      </c>
      <c r="E45" s="48" t="s">
        <v>56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4.5">
      <c r="A46" s="24"/>
      <c r="B46" s="16"/>
      <c r="C46" s="11"/>
      <c r="D46" s="7" t="s">
        <v>22</v>
      </c>
      <c r="E46" s="48" t="s">
        <v>57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4.5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4.5">
      <c r="A48" s="24"/>
      <c r="B48" s="16"/>
      <c r="C48" s="11"/>
      <c r="D48" s="7" t="s">
        <v>24</v>
      </c>
      <c r="E48" s="40" t="s">
        <v>95</v>
      </c>
      <c r="F48" s="41">
        <v>20</v>
      </c>
      <c r="G48" s="41">
        <v>0.1</v>
      </c>
      <c r="H48" s="41">
        <v>0</v>
      </c>
      <c r="I48" s="41">
        <v>14.3</v>
      </c>
      <c r="J48" s="41">
        <v>57.6</v>
      </c>
      <c r="K48" s="42"/>
    </row>
    <row r="49" spans="1:11" ht="14.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5">
      <c r="A51" s="25"/>
      <c r="B51" s="18"/>
      <c r="C51" s="8"/>
      <c r="D51" s="19" t="s">
        <v>33</v>
      </c>
      <c r="E51" s="9"/>
      <c r="F51" s="20">
        <f>SUM(F44:F50)</f>
        <v>490</v>
      </c>
      <c r="G51" s="20">
        <f t="shared" ref="G51" si="15">SUM(G44:G50)</f>
        <v>17.89</v>
      </c>
      <c r="H51" s="20">
        <f t="shared" ref="H51" si="16">SUM(H44:H50)</f>
        <v>14.743</v>
      </c>
      <c r="I51" s="20">
        <f t="shared" ref="I51" si="17">SUM(I44:I50)</f>
        <v>79.05</v>
      </c>
      <c r="J51" s="20">
        <f t="shared" ref="J51" si="18">SUM(J44:J50)</f>
        <v>520.43700000000001</v>
      </c>
      <c r="K51" s="26"/>
    </row>
    <row r="52" spans="1:11" ht="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58</v>
      </c>
      <c r="F52" s="49">
        <v>60</v>
      </c>
      <c r="G52" s="49">
        <v>0.3</v>
      </c>
      <c r="H52" s="49">
        <v>2</v>
      </c>
      <c r="I52" s="49">
        <v>1.6</v>
      </c>
      <c r="J52" s="49">
        <v>25.6</v>
      </c>
      <c r="K52" s="50">
        <v>24</v>
      </c>
    </row>
    <row r="53" spans="1:11" ht="25">
      <c r="A53" s="24"/>
      <c r="B53" s="16"/>
      <c r="C53" s="11"/>
      <c r="D53" s="7" t="s">
        <v>27</v>
      </c>
      <c r="E53" s="48" t="s">
        <v>59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4.5">
      <c r="A54" s="24"/>
      <c r="B54" s="16"/>
      <c r="C54" s="11"/>
      <c r="D54" s="7" t="s">
        <v>28</v>
      </c>
      <c r="E54" s="48" t="s">
        <v>60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4.5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4.5">
      <c r="A56" s="24"/>
      <c r="B56" s="16"/>
      <c r="C56" s="11"/>
      <c r="D56" s="7" t="s">
        <v>30</v>
      </c>
      <c r="E56" s="48" t="s">
        <v>61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4.5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4.5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4.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28.87</v>
      </c>
      <c r="H61" s="20">
        <f t="shared" ref="H61" si="20">SUM(H52:H60)</f>
        <v>31.37</v>
      </c>
      <c r="I61" s="20">
        <f t="shared" ref="I61" si="21">SUM(I52:I60)</f>
        <v>109.59</v>
      </c>
      <c r="J61" s="20">
        <f t="shared" ref="J61" si="22">SUM(J52:J60)</f>
        <v>836.01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1260</v>
      </c>
      <c r="G62" s="33">
        <f t="shared" ref="G62" si="23">G51+G61</f>
        <v>46.760000000000005</v>
      </c>
      <c r="H62" s="33">
        <f t="shared" ref="H62" si="24">H51+H61</f>
        <v>46.113</v>
      </c>
      <c r="I62" s="33">
        <f t="shared" ref="I62" si="25">I51+I61</f>
        <v>188.64</v>
      </c>
      <c r="J62" s="33">
        <f t="shared" ref="J62" si="26">J51+J61</f>
        <v>1356.4470000000001</v>
      </c>
      <c r="K62" s="33"/>
    </row>
    <row r="63" spans="1:11" ht="25">
      <c r="A63" s="21">
        <v>1</v>
      </c>
      <c r="B63" s="22">
        <v>4</v>
      </c>
      <c r="C63" s="23" t="s">
        <v>20</v>
      </c>
      <c r="D63" s="5" t="s">
        <v>21</v>
      </c>
      <c r="E63" s="45" t="s">
        <v>62</v>
      </c>
      <c r="F63" s="46">
        <v>90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63</v>
      </c>
    </row>
    <row r="64" spans="1:11" ht="14.5">
      <c r="A64" s="24"/>
      <c r="B64" s="16"/>
      <c r="C64" s="11"/>
      <c r="D64" s="54" t="s">
        <v>29</v>
      </c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4.5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4.5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4.5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4.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4.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64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4.5">
      <c r="A72" s="24"/>
      <c r="B72" s="16"/>
      <c r="C72" s="11"/>
      <c r="D72" s="7" t="s">
        <v>27</v>
      </c>
      <c r="E72" s="48" t="s">
        <v>65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4.5">
      <c r="A73" s="24"/>
      <c r="B73" s="16"/>
      <c r="C73" s="11"/>
      <c r="D73" s="7" t="s">
        <v>28</v>
      </c>
      <c r="E73" s="48" t="s">
        <v>66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4.5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4.5">
      <c r="A75" s="24"/>
      <c r="B75" s="16"/>
      <c r="C75" s="11"/>
      <c r="D75" s="7" t="s">
        <v>30</v>
      </c>
      <c r="E75" s="48" t="s">
        <v>67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4.5">
      <c r="A76" s="24"/>
      <c r="B76" s="16"/>
      <c r="C76" s="11"/>
      <c r="D76" s="7" t="s">
        <v>31</v>
      </c>
      <c r="E76" s="48" t="s">
        <v>38</v>
      </c>
      <c r="F76" s="49">
        <v>30</v>
      </c>
      <c r="G76" s="49">
        <v>1.52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4.5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4.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23.64</v>
      </c>
      <c r="H80" s="20">
        <f t="shared" ref="H80" si="32">SUM(H71:H79)</f>
        <v>44.749999999999993</v>
      </c>
      <c r="I80" s="20">
        <f t="shared" ref="I80" si="33">SUM(I71:I79)</f>
        <v>82.420000000000016</v>
      </c>
      <c r="J80" s="20">
        <f t="shared" ref="J80" si="34">SUM(J71:J79)</f>
        <v>827.25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1350</v>
      </c>
      <c r="G81" s="33">
        <f t="shared" ref="G81" si="35">G70+G80</f>
        <v>40.769999999999996</v>
      </c>
      <c r="H81" s="33">
        <f t="shared" ref="H81" si="36">H70+H80</f>
        <v>57.162999999999997</v>
      </c>
      <c r="I81" s="33">
        <f t="shared" ref="I81" si="37">I70+I80</f>
        <v>167.72000000000003</v>
      </c>
      <c r="J81" s="33">
        <f t="shared" ref="J81" si="38">J70+J80</f>
        <v>1348.7370000000001</v>
      </c>
      <c r="K81" s="33"/>
    </row>
    <row r="82" spans="1:11" ht="14.5">
      <c r="A82" s="21">
        <v>1</v>
      </c>
      <c r="B82" s="22">
        <v>5</v>
      </c>
      <c r="C82" s="23" t="s">
        <v>20</v>
      </c>
      <c r="D82" s="5" t="s">
        <v>21</v>
      </c>
      <c r="E82" s="45" t="s">
        <v>68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14.5">
      <c r="A83" s="24"/>
      <c r="B83" s="16"/>
      <c r="C83" s="11"/>
      <c r="D83" s="54" t="s">
        <v>26</v>
      </c>
      <c r="E83" s="51" t="s">
        <v>69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4.5">
      <c r="A84" s="24"/>
      <c r="B84" s="16"/>
      <c r="C84" s="11"/>
      <c r="D84" s="7" t="s">
        <v>22</v>
      </c>
      <c r="E84" s="48" t="s">
        <v>57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4.5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4.5">
      <c r="A86" s="24"/>
      <c r="B86" s="16"/>
      <c r="C86" s="11"/>
      <c r="D86" s="7" t="s">
        <v>24</v>
      </c>
      <c r="E86" s="48" t="s">
        <v>70</v>
      </c>
      <c r="F86" s="49">
        <v>100</v>
      </c>
      <c r="G86" s="49">
        <v>1.5</v>
      </c>
      <c r="H86" s="49">
        <v>0.5</v>
      </c>
      <c r="I86" s="49">
        <v>21</v>
      </c>
      <c r="J86" s="49">
        <v>94.5</v>
      </c>
      <c r="K86" s="50">
        <v>338</v>
      </c>
    </row>
    <row r="87" spans="1:11" ht="14.5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4.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25.1</v>
      </c>
      <c r="H89" s="20">
        <f t="shared" ref="H89" si="40">SUM(H82:H88)</f>
        <v>26.632999999999999</v>
      </c>
      <c r="I89" s="20">
        <f t="shared" ref="I89" si="41">SUM(I82:I88)</f>
        <v>55.71</v>
      </c>
      <c r="J89" s="20">
        <f t="shared" ref="J89" si="42">SUM(J82:J88)</f>
        <v>562.92700000000002</v>
      </c>
      <c r="K89" s="26"/>
    </row>
    <row r="90" spans="1:11" ht="14.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4.5">
      <c r="A91" s="24"/>
      <c r="B91" s="16"/>
      <c r="C91" s="11"/>
      <c r="D91" s="7" t="s">
        <v>27</v>
      </c>
      <c r="E91" s="48" t="s">
        <v>96</v>
      </c>
      <c r="F91" s="49">
        <v>230</v>
      </c>
      <c r="G91" s="49">
        <v>12.6</v>
      </c>
      <c r="H91" s="49">
        <v>13.3</v>
      </c>
      <c r="I91" s="49">
        <v>27.9</v>
      </c>
      <c r="J91" s="49">
        <v>281.7</v>
      </c>
      <c r="K91" s="50">
        <v>106</v>
      </c>
    </row>
    <row r="92" spans="1:11" ht="14.5">
      <c r="A92" s="24"/>
      <c r="B92" s="16"/>
      <c r="C92" s="11"/>
      <c r="D92" s="7" t="s">
        <v>28</v>
      </c>
      <c r="E92" s="48" t="s">
        <v>71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4.5">
      <c r="A93" s="24"/>
      <c r="B93" s="16"/>
      <c r="C93" s="11"/>
      <c r="D93" s="7" t="s">
        <v>29</v>
      </c>
      <c r="E93" s="48" t="s">
        <v>97</v>
      </c>
      <c r="F93" s="49">
        <v>150</v>
      </c>
      <c r="G93" s="49">
        <v>2.77</v>
      </c>
      <c r="H93" s="49">
        <v>4.84</v>
      </c>
      <c r="I93" s="49">
        <v>10.78</v>
      </c>
      <c r="J93" s="49">
        <v>97.76</v>
      </c>
      <c r="K93" s="50">
        <v>139</v>
      </c>
    </row>
    <row r="94" spans="1:11" ht="14.5">
      <c r="A94" s="24"/>
      <c r="B94" s="16"/>
      <c r="C94" s="11"/>
      <c r="D94" s="7" t="s">
        <v>30</v>
      </c>
      <c r="E94" s="48" t="s">
        <v>67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4.5">
      <c r="A95" s="24"/>
      <c r="B95" s="16"/>
      <c r="C95" s="11"/>
      <c r="D95" s="7" t="s">
        <v>31</v>
      </c>
      <c r="E95" s="48" t="s">
        <v>38</v>
      </c>
      <c r="F95" s="49">
        <v>30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4.5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4.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" si="43">SUM(G90:G98)</f>
        <v>35.11</v>
      </c>
      <c r="H99" s="20">
        <f t="shared" ref="H99" si="44">SUM(H90:H98)</f>
        <v>27.23</v>
      </c>
      <c r="I99" s="20">
        <f t="shared" ref="I99" si="45">SUM(I90:I98)</f>
        <v>96.63</v>
      </c>
      <c r="J99" s="20">
        <f t="shared" ref="J99" si="46">SUM(J90:J98)</f>
        <v>772.37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1400</v>
      </c>
      <c r="G100" s="33">
        <f t="shared" ref="G100" si="47">G89+G99</f>
        <v>60.21</v>
      </c>
      <c r="H100" s="33">
        <f t="shared" ref="H100" si="48">H89+H99</f>
        <v>53.863</v>
      </c>
      <c r="I100" s="33">
        <f t="shared" ref="I100" si="49">I89+I99</f>
        <v>152.34</v>
      </c>
      <c r="J100" s="33">
        <f t="shared" ref="J100" si="50">J89+J99</f>
        <v>1335.297</v>
      </c>
      <c r="K100" s="33"/>
    </row>
    <row r="101" spans="1:11" ht="14.5">
      <c r="A101" s="21">
        <v>2</v>
      </c>
      <c r="B101" s="22">
        <v>1</v>
      </c>
      <c r="C101" s="23" t="s">
        <v>20</v>
      </c>
      <c r="D101" s="5" t="s">
        <v>21</v>
      </c>
      <c r="E101" s="45" t="s">
        <v>73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4.5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4.5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4.5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4.5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4.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58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4.5">
      <c r="A110" s="24"/>
      <c r="B110" s="16"/>
      <c r="C110" s="11"/>
      <c r="D110" s="7" t="s">
        <v>27</v>
      </c>
      <c r="E110" s="48" t="s">
        <v>74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4.5">
      <c r="A111" s="24"/>
      <c r="B111" s="16"/>
      <c r="C111" s="11"/>
      <c r="D111" s="7" t="s">
        <v>28</v>
      </c>
      <c r="E111" s="48" t="s">
        <v>75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4.5">
      <c r="A112" s="24"/>
      <c r="B112" s="16"/>
      <c r="C112" s="11"/>
      <c r="D112" s="7" t="s">
        <v>29</v>
      </c>
      <c r="E112" s="48" t="s">
        <v>76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4.5">
      <c r="A113" s="24"/>
      <c r="B113" s="16"/>
      <c r="C113" s="11"/>
      <c r="D113" s="7" t="s">
        <v>30</v>
      </c>
      <c r="E113" s="48" t="s">
        <v>77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4.5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4.5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4.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1330</v>
      </c>
      <c r="G119" s="33">
        <f t="shared" ref="G119" si="53">G108+G118</f>
        <v>42.65</v>
      </c>
      <c r="H119" s="33">
        <f t="shared" ref="H119" si="54">H108+H118</f>
        <v>44.513000000000005</v>
      </c>
      <c r="I119" s="33">
        <f t="shared" ref="I119" si="55">I108+I118</f>
        <v>192.63</v>
      </c>
      <c r="J119" s="33">
        <f t="shared" ref="J119" si="56">J108+J118</f>
        <v>1342.2670000000001</v>
      </c>
      <c r="K119" s="33"/>
    </row>
    <row r="120" spans="1:11" ht="14.5">
      <c r="A120" s="15">
        <v>2</v>
      </c>
      <c r="B120" s="16">
        <v>2</v>
      </c>
      <c r="C120" s="23" t="s">
        <v>20</v>
      </c>
      <c r="D120" s="5" t="s">
        <v>21</v>
      </c>
      <c r="E120" s="45" t="s">
        <v>98</v>
      </c>
      <c r="F120" s="46">
        <v>90</v>
      </c>
      <c r="G120" s="46">
        <v>8.08</v>
      </c>
      <c r="H120" s="46">
        <v>10.69</v>
      </c>
      <c r="I120" s="46">
        <v>9.33</v>
      </c>
      <c r="J120" s="46">
        <v>165.8</v>
      </c>
      <c r="K120" s="47">
        <v>237</v>
      </c>
    </row>
    <row r="121" spans="1:11" ht="14.5">
      <c r="A121" s="15"/>
      <c r="B121" s="16"/>
      <c r="C121" s="11"/>
      <c r="D121" s="54" t="s">
        <v>29</v>
      </c>
      <c r="E121" s="40" t="s">
        <v>99</v>
      </c>
      <c r="F121" s="41">
        <v>150</v>
      </c>
      <c r="G121" s="41">
        <v>3.45</v>
      </c>
      <c r="H121" s="41">
        <v>5</v>
      </c>
      <c r="I121" s="41">
        <v>25.2</v>
      </c>
      <c r="J121" s="41">
        <v>159.1</v>
      </c>
      <c r="K121" s="42">
        <v>175</v>
      </c>
    </row>
    <row r="122" spans="1:11" ht="14.5">
      <c r="A122" s="15"/>
      <c r="B122" s="16"/>
      <c r="C122" s="11"/>
      <c r="D122" s="7" t="s">
        <v>22</v>
      </c>
      <c r="E122" s="48" t="s">
        <v>45</v>
      </c>
      <c r="F122" s="49">
        <v>204</v>
      </c>
      <c r="G122" s="49">
        <v>0.26</v>
      </c>
      <c r="H122" s="49">
        <v>0.06</v>
      </c>
      <c r="I122" s="49">
        <v>15.22</v>
      </c>
      <c r="J122" s="49">
        <v>62.46</v>
      </c>
      <c r="K122" s="50">
        <v>377</v>
      </c>
    </row>
    <row r="123" spans="1:11" ht="14.5">
      <c r="A123" s="15"/>
      <c r="B123" s="16"/>
      <c r="C123" s="11"/>
      <c r="D123" s="7" t="s">
        <v>23</v>
      </c>
      <c r="E123" s="48" t="s">
        <v>38</v>
      </c>
      <c r="F123" s="49">
        <v>40</v>
      </c>
      <c r="G123" s="49">
        <v>2.0299999999999998</v>
      </c>
      <c r="H123" s="49">
        <v>0.21299999999999999</v>
      </c>
      <c r="I123" s="49">
        <v>13.12</v>
      </c>
      <c r="J123" s="49">
        <v>62.506999999999998</v>
      </c>
      <c r="K123" s="50" t="s">
        <v>39</v>
      </c>
    </row>
    <row r="124" spans="1:11" ht="14.5">
      <c r="A124" s="15"/>
      <c r="B124" s="16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</row>
    <row r="125" spans="1:11" ht="14.5">
      <c r="A125" s="15"/>
      <c r="B125" s="16"/>
      <c r="C125" s="11"/>
      <c r="D125" s="6"/>
      <c r="E125" s="48" t="s">
        <v>36</v>
      </c>
      <c r="F125" s="49">
        <v>20</v>
      </c>
      <c r="G125" s="49">
        <v>4.6399999999999997</v>
      </c>
      <c r="H125" s="49">
        <v>6.8</v>
      </c>
      <c r="I125" s="49">
        <v>0.02</v>
      </c>
      <c r="J125" s="49">
        <v>79.84</v>
      </c>
      <c r="K125" s="50">
        <v>15</v>
      </c>
    </row>
    <row r="126" spans="1:11" ht="14.5">
      <c r="A126" s="15"/>
      <c r="B126" s="16"/>
      <c r="C126" s="11"/>
      <c r="D126" s="54" t="s">
        <v>26</v>
      </c>
      <c r="E126" s="40" t="s">
        <v>100</v>
      </c>
      <c r="F126" s="41">
        <v>40</v>
      </c>
      <c r="G126" s="41">
        <v>0.33</v>
      </c>
      <c r="H126" s="41">
        <v>0.04</v>
      </c>
      <c r="I126" s="41">
        <v>1.1299999999999999</v>
      </c>
      <c r="J126" s="41">
        <v>6.23</v>
      </c>
      <c r="K126" s="42">
        <v>71</v>
      </c>
    </row>
    <row r="127" spans="1:11" ht="14.5">
      <c r="A127" s="17"/>
      <c r="B127" s="18"/>
      <c r="C127" s="8"/>
      <c r="D127" s="19" t="s">
        <v>33</v>
      </c>
      <c r="E127" s="9"/>
      <c r="F127" s="20">
        <f>SUM(F120:F126)</f>
        <v>544</v>
      </c>
      <c r="G127" s="20">
        <f t="shared" ref="G127:J127" si="57">SUM(G120:G126)</f>
        <v>18.79</v>
      </c>
      <c r="H127" s="20">
        <f t="shared" si="57"/>
        <v>22.802999999999997</v>
      </c>
      <c r="I127" s="20">
        <f t="shared" si="57"/>
        <v>64.02</v>
      </c>
      <c r="J127" s="20">
        <f t="shared" si="57"/>
        <v>535.93700000000001</v>
      </c>
      <c r="K127" s="26"/>
    </row>
    <row r="128" spans="1:11" ht="14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80</v>
      </c>
      <c r="F128" s="49">
        <v>60</v>
      </c>
      <c r="G128" s="49">
        <v>1.5</v>
      </c>
      <c r="H128" s="49">
        <v>3.47</v>
      </c>
      <c r="I128" s="49">
        <v>6.77</v>
      </c>
      <c r="J128" s="49">
        <v>64.31</v>
      </c>
      <c r="K128" s="50">
        <v>67</v>
      </c>
    </row>
    <row r="129" spans="1:11" ht="14.5">
      <c r="A129" s="15"/>
      <c r="B129" s="16"/>
      <c r="C129" s="11"/>
      <c r="D129" s="7" t="s">
        <v>27</v>
      </c>
      <c r="E129" s="48" t="s">
        <v>52</v>
      </c>
      <c r="F129" s="49">
        <v>210</v>
      </c>
      <c r="G129" s="49">
        <v>6.9</v>
      </c>
      <c r="H129" s="49">
        <v>6.95</v>
      </c>
      <c r="I129" s="49">
        <v>18.760000000000002</v>
      </c>
      <c r="J129" s="49">
        <v>165.19</v>
      </c>
      <c r="K129" s="50">
        <v>113</v>
      </c>
    </row>
    <row r="130" spans="1:11" ht="14.5">
      <c r="A130" s="15"/>
      <c r="B130" s="16"/>
      <c r="C130" s="11"/>
      <c r="D130" s="7" t="s">
        <v>28</v>
      </c>
      <c r="E130" s="48" t="s">
        <v>81</v>
      </c>
      <c r="F130" s="49">
        <v>90</v>
      </c>
      <c r="G130" s="49">
        <v>14.88</v>
      </c>
      <c r="H130" s="49">
        <v>14.64</v>
      </c>
      <c r="I130" s="49">
        <v>0.17</v>
      </c>
      <c r="J130" s="49">
        <v>191.97</v>
      </c>
      <c r="K130" s="50">
        <v>293</v>
      </c>
    </row>
    <row r="131" spans="1:11" ht="14.5">
      <c r="A131" s="15"/>
      <c r="B131" s="16"/>
      <c r="C131" s="11"/>
      <c r="D131" s="7" t="s">
        <v>29</v>
      </c>
      <c r="E131" s="48" t="s">
        <v>97</v>
      </c>
      <c r="F131" s="49">
        <v>150</v>
      </c>
      <c r="G131" s="49">
        <v>2.77</v>
      </c>
      <c r="H131" s="49">
        <v>4.84</v>
      </c>
      <c r="I131" s="49">
        <v>10.78</v>
      </c>
      <c r="J131" s="49">
        <v>97.76</v>
      </c>
      <c r="K131" s="50">
        <v>139</v>
      </c>
    </row>
    <row r="132" spans="1:11" ht="14.5">
      <c r="A132" s="15"/>
      <c r="B132" s="16"/>
      <c r="C132" s="11"/>
      <c r="D132" s="7" t="s">
        <v>30</v>
      </c>
      <c r="E132" s="48" t="s">
        <v>55</v>
      </c>
      <c r="F132" s="49">
        <v>200</v>
      </c>
      <c r="G132" s="49">
        <v>0.22</v>
      </c>
      <c r="H132" s="49"/>
      <c r="I132" s="49">
        <v>24.42</v>
      </c>
      <c r="J132" s="49">
        <v>98.56</v>
      </c>
      <c r="K132" s="50">
        <v>349</v>
      </c>
    </row>
    <row r="133" spans="1:11" ht="14.5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4.5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4.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5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30.43</v>
      </c>
      <c r="H137" s="20">
        <f t="shared" si="58"/>
        <v>30.540000000000003</v>
      </c>
      <c r="I137" s="20">
        <f t="shared" si="58"/>
        <v>84.420000000000016</v>
      </c>
      <c r="J137" s="20">
        <f t="shared" si="58"/>
        <v>734.27</v>
      </c>
      <c r="K137" s="26"/>
    </row>
    <row r="138" spans="1:11" ht="1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1324</v>
      </c>
      <c r="G138" s="33">
        <f t="shared" ref="G138" si="59">G127+G137</f>
        <v>49.22</v>
      </c>
      <c r="H138" s="33">
        <f t="shared" ref="H138" si="60">H127+H137</f>
        <v>53.343000000000004</v>
      </c>
      <c r="I138" s="33">
        <f t="shared" ref="I138" si="61">I127+I137</f>
        <v>148.44</v>
      </c>
      <c r="J138" s="33">
        <f t="shared" ref="J138" si="62">J127+J137</f>
        <v>1270.2069999999999</v>
      </c>
      <c r="K138" s="33"/>
    </row>
    <row r="139" spans="1:11" ht="14.5">
      <c r="A139" s="21">
        <v>2</v>
      </c>
      <c r="B139" s="22">
        <v>3</v>
      </c>
      <c r="C139" s="23" t="s">
        <v>20</v>
      </c>
      <c r="D139" s="5" t="s">
        <v>21</v>
      </c>
      <c r="E139" s="45" t="s">
        <v>101</v>
      </c>
      <c r="F139" s="46">
        <v>170</v>
      </c>
      <c r="G139" s="46">
        <v>15.23</v>
      </c>
      <c r="H139" s="46">
        <v>17.48</v>
      </c>
      <c r="I139" s="46">
        <v>36.71</v>
      </c>
      <c r="J139" s="46">
        <v>365.08</v>
      </c>
      <c r="K139" s="47">
        <v>223</v>
      </c>
    </row>
    <row r="140" spans="1:11" ht="14.5">
      <c r="A140" s="24"/>
      <c r="B140" s="16"/>
      <c r="C140" s="11"/>
      <c r="D140" s="6"/>
      <c r="E140" s="48"/>
      <c r="F140" s="49"/>
      <c r="G140" s="49"/>
      <c r="H140" s="49"/>
      <c r="I140" s="49"/>
      <c r="J140" s="49"/>
      <c r="K140" s="50"/>
    </row>
    <row r="141" spans="1:11" ht="14.5">
      <c r="A141" s="24"/>
      <c r="B141" s="16"/>
      <c r="C141" s="11"/>
      <c r="D141" s="7" t="s">
        <v>22</v>
      </c>
      <c r="E141" s="48" t="s">
        <v>57</v>
      </c>
      <c r="F141" s="49">
        <v>200</v>
      </c>
      <c r="G141" s="49">
        <v>0.2</v>
      </c>
      <c r="H141" s="49">
        <v>0.05</v>
      </c>
      <c r="I141" s="49">
        <v>15.01</v>
      </c>
      <c r="J141" s="49">
        <v>61.29</v>
      </c>
      <c r="K141" s="50">
        <v>376</v>
      </c>
    </row>
    <row r="142" spans="1:11" ht="15.75" customHeight="1">
      <c r="A142" s="24"/>
      <c r="B142" s="16"/>
      <c r="C142" s="11"/>
      <c r="D142" s="7" t="s">
        <v>23</v>
      </c>
      <c r="E142" s="48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4.5">
      <c r="A143" s="24"/>
      <c r="B143" s="16"/>
      <c r="C143" s="11"/>
      <c r="D143" s="7" t="s">
        <v>24</v>
      </c>
      <c r="E143" s="48" t="s">
        <v>40</v>
      </c>
      <c r="F143" s="49">
        <v>100</v>
      </c>
      <c r="G143" s="49">
        <v>0.4</v>
      </c>
      <c r="H143" s="49">
        <v>0.4</v>
      </c>
      <c r="I143" s="49">
        <v>9.8000000000000007</v>
      </c>
      <c r="J143" s="49">
        <v>44.4</v>
      </c>
      <c r="K143" s="50">
        <v>338</v>
      </c>
    </row>
    <row r="144" spans="1:11" ht="14.5">
      <c r="A144" s="24"/>
      <c r="B144" s="16"/>
      <c r="C144" s="11"/>
      <c r="D144" s="6"/>
      <c r="E144" s="40" t="s">
        <v>102</v>
      </c>
      <c r="F144" s="41">
        <v>30</v>
      </c>
      <c r="G144" s="41">
        <v>1.5</v>
      </c>
      <c r="H144" s="41"/>
      <c r="I144" s="41">
        <v>11.4</v>
      </c>
      <c r="J144" s="41">
        <v>51.6</v>
      </c>
      <c r="K144" s="42"/>
    </row>
    <row r="145" spans="1:11" ht="14.5">
      <c r="A145" s="24"/>
      <c r="B145" s="16"/>
      <c r="C145" s="11"/>
      <c r="D145" s="6"/>
      <c r="E145" s="48"/>
      <c r="F145" s="49"/>
      <c r="G145" s="49"/>
      <c r="H145" s="49"/>
      <c r="I145" s="49"/>
      <c r="J145" s="49"/>
      <c r="K145" s="50"/>
    </row>
    <row r="146" spans="1:11" ht="14.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19.36</v>
      </c>
      <c r="H146" s="20">
        <f t="shared" si="63"/>
        <v>18.143000000000001</v>
      </c>
      <c r="I146" s="20">
        <f t="shared" si="63"/>
        <v>86.04</v>
      </c>
      <c r="J146" s="20">
        <f t="shared" si="63"/>
        <v>584.87700000000007</v>
      </c>
      <c r="K146" s="26"/>
    </row>
    <row r="147" spans="1:11" ht="14.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41</v>
      </c>
      <c r="F147" s="49">
        <v>60</v>
      </c>
      <c r="G147" s="49">
        <v>0.9</v>
      </c>
      <c r="H147" s="49">
        <v>1.31</v>
      </c>
      <c r="I147" s="49">
        <v>5.6</v>
      </c>
      <c r="J147" s="49">
        <v>37.79</v>
      </c>
      <c r="K147" s="50">
        <v>45</v>
      </c>
    </row>
    <row r="148" spans="1:11" ht="14.5">
      <c r="A148" s="24"/>
      <c r="B148" s="16"/>
      <c r="C148" s="11"/>
      <c r="D148" s="7" t="s">
        <v>27</v>
      </c>
      <c r="E148" s="48" t="s">
        <v>78</v>
      </c>
      <c r="F148" s="49">
        <v>200</v>
      </c>
      <c r="G148" s="49">
        <v>2.52</v>
      </c>
      <c r="H148" s="49">
        <v>2.84</v>
      </c>
      <c r="I148" s="49">
        <v>16.670000000000002</v>
      </c>
      <c r="J148" s="49">
        <v>102.32</v>
      </c>
      <c r="K148" s="50">
        <v>108</v>
      </c>
    </row>
    <row r="149" spans="1:11" ht="14.5">
      <c r="A149" s="24"/>
      <c r="B149" s="16"/>
      <c r="C149" s="11"/>
      <c r="D149" s="7" t="s">
        <v>28</v>
      </c>
      <c r="E149" s="48" t="s">
        <v>79</v>
      </c>
      <c r="F149" s="49">
        <v>240</v>
      </c>
      <c r="G149" s="49">
        <v>17.12</v>
      </c>
      <c r="H149" s="49">
        <v>18.010000000000002</v>
      </c>
      <c r="I149" s="49">
        <v>30.61</v>
      </c>
      <c r="J149" s="49">
        <v>353.05</v>
      </c>
      <c r="K149" s="50">
        <v>259</v>
      </c>
    </row>
    <row r="150" spans="1:11" ht="14.5">
      <c r="A150" s="24"/>
      <c r="B150" s="16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</row>
    <row r="151" spans="1:11" ht="14.5">
      <c r="A151" s="24"/>
      <c r="B151" s="16"/>
      <c r="C151" s="11"/>
      <c r="D151" s="7" t="s">
        <v>30</v>
      </c>
      <c r="E151" s="48" t="s">
        <v>67</v>
      </c>
      <c r="F151" s="49">
        <v>200</v>
      </c>
      <c r="G151" s="49">
        <v>1</v>
      </c>
      <c r="H151" s="49">
        <v>0.2</v>
      </c>
      <c r="I151" s="49">
        <v>20.2</v>
      </c>
      <c r="J151" s="49">
        <v>86.6</v>
      </c>
      <c r="K151" s="50">
        <v>389</v>
      </c>
    </row>
    <row r="152" spans="1:11" ht="14.5">
      <c r="A152" s="24"/>
      <c r="B152" s="16"/>
      <c r="C152" s="11"/>
      <c r="D152" s="7" t="s">
        <v>31</v>
      </c>
      <c r="E152" s="48" t="s">
        <v>38</v>
      </c>
      <c r="F152" s="49">
        <v>30</v>
      </c>
      <c r="G152" s="49">
        <v>1.52</v>
      </c>
      <c r="H152" s="49">
        <v>0.16</v>
      </c>
      <c r="I152" s="49">
        <v>9.84</v>
      </c>
      <c r="J152" s="49">
        <v>46.88</v>
      </c>
      <c r="K152" s="50" t="s">
        <v>39</v>
      </c>
    </row>
    <row r="153" spans="1:11" ht="14.5">
      <c r="A153" s="24"/>
      <c r="B153" s="16"/>
      <c r="C153" s="11"/>
      <c r="D153" s="7" t="s">
        <v>32</v>
      </c>
      <c r="E153" s="48" t="s">
        <v>46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39</v>
      </c>
    </row>
    <row r="154" spans="1:11" ht="14.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5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25.7</v>
      </c>
      <c r="H156" s="20">
        <f t="shared" si="64"/>
        <v>23.000000000000004</v>
      </c>
      <c r="I156" s="20">
        <f t="shared" si="64"/>
        <v>96.6</v>
      </c>
      <c r="J156" s="20">
        <f t="shared" si="64"/>
        <v>696.24</v>
      </c>
      <c r="K156" s="26"/>
    </row>
    <row r="157" spans="1:11" ht="1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1310</v>
      </c>
      <c r="G157" s="33">
        <f t="shared" ref="G157" si="65">G146+G156</f>
        <v>45.06</v>
      </c>
      <c r="H157" s="33">
        <f t="shared" ref="H157" si="66">H146+H156</f>
        <v>41.143000000000001</v>
      </c>
      <c r="I157" s="33">
        <f t="shared" ref="I157" si="67">I146+I156</f>
        <v>182.64</v>
      </c>
      <c r="J157" s="33">
        <f t="shared" ref="J157" si="68">J146+J156</f>
        <v>1281.1170000000002</v>
      </c>
      <c r="K157" s="33"/>
    </row>
    <row r="158" spans="1:11" ht="25">
      <c r="A158" s="21">
        <v>2</v>
      </c>
      <c r="B158" s="22">
        <v>4</v>
      </c>
      <c r="C158" s="23" t="s">
        <v>20</v>
      </c>
      <c r="D158" s="5" t="s">
        <v>21</v>
      </c>
      <c r="E158" s="51" t="s">
        <v>82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4.5">
      <c r="A159" s="24"/>
      <c r="B159" s="16"/>
      <c r="C159" s="11"/>
      <c r="D159" s="54" t="s">
        <v>29</v>
      </c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4.5">
      <c r="A160" s="24"/>
      <c r="B160" s="16"/>
      <c r="C160" s="11"/>
      <c r="D160" s="7" t="s">
        <v>22</v>
      </c>
      <c r="E160" s="48" t="s">
        <v>37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4.5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4.5">
      <c r="A162" s="24"/>
      <c r="B162" s="16"/>
      <c r="C162" s="11"/>
      <c r="D162" s="7" t="s">
        <v>24</v>
      </c>
      <c r="E162" s="48" t="s">
        <v>83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14.5">
      <c r="A163" s="24"/>
      <c r="B163" s="16"/>
      <c r="C163" s="11"/>
      <c r="D163" s="6"/>
      <c r="E163" s="51" t="s">
        <v>84</v>
      </c>
      <c r="F163" s="52">
        <v>40</v>
      </c>
      <c r="G163" s="52">
        <v>0.44</v>
      </c>
      <c r="H163" s="52">
        <v>0.08</v>
      </c>
      <c r="I163" s="52">
        <v>1.52</v>
      </c>
      <c r="J163" s="52">
        <v>8.56</v>
      </c>
      <c r="K163" s="53">
        <v>71</v>
      </c>
    </row>
    <row r="164" spans="1:11" ht="14.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24.3</v>
      </c>
      <c r="H165" s="20">
        <f t="shared" si="69"/>
        <v>21.702999999999999</v>
      </c>
      <c r="I165" s="20">
        <f t="shared" si="69"/>
        <v>99.63</v>
      </c>
      <c r="J165" s="20">
        <f t="shared" si="69"/>
        <v>691.04</v>
      </c>
      <c r="K165" s="26"/>
    </row>
    <row r="166" spans="1:11" ht="14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103</v>
      </c>
      <c r="F166" s="49">
        <v>60</v>
      </c>
      <c r="G166" s="49">
        <v>2.7</v>
      </c>
      <c r="H166" s="49">
        <v>4.7</v>
      </c>
      <c r="I166" s="49">
        <v>4.3099999999999996</v>
      </c>
      <c r="J166" s="49">
        <v>70.34</v>
      </c>
      <c r="K166" s="50">
        <v>50</v>
      </c>
    </row>
    <row r="167" spans="1:11" ht="14.5">
      <c r="A167" s="24"/>
      <c r="B167" s="16"/>
      <c r="C167" s="11"/>
      <c r="D167" s="7" t="s">
        <v>27</v>
      </c>
      <c r="E167" s="48" t="s">
        <v>85</v>
      </c>
      <c r="F167" s="49">
        <v>210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4.5">
      <c r="A168" s="24"/>
      <c r="B168" s="16"/>
      <c r="C168" s="11"/>
      <c r="D168" s="7" t="s">
        <v>28</v>
      </c>
      <c r="E168" s="48" t="s">
        <v>86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4.5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4.5">
      <c r="A170" s="24"/>
      <c r="B170" s="16"/>
      <c r="C170" s="11"/>
      <c r="D170" s="7" t="s">
        <v>30</v>
      </c>
      <c r="E170" s="48" t="s">
        <v>87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4.5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4.5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4.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5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0">SUM(G166:G174)</f>
        <v>32.109999999999992</v>
      </c>
      <c r="H175" s="20">
        <f t="shared" si="70"/>
        <v>28.069999999999997</v>
      </c>
      <c r="I175" s="20">
        <f t="shared" si="70"/>
        <v>79.699999999999989</v>
      </c>
      <c r="J175" s="20">
        <f t="shared" si="70"/>
        <v>699.83</v>
      </c>
      <c r="K175" s="26"/>
    </row>
    <row r="176" spans="1:11" ht="1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1410</v>
      </c>
      <c r="G176" s="33">
        <f t="shared" ref="G176" si="71">G165+G175</f>
        <v>56.41</v>
      </c>
      <c r="H176" s="33">
        <f t="shared" ref="H176" si="72">H165+H175</f>
        <v>49.772999999999996</v>
      </c>
      <c r="I176" s="33">
        <f t="shared" ref="I176" si="73">I165+I175</f>
        <v>179.32999999999998</v>
      </c>
      <c r="J176" s="33">
        <f t="shared" ref="J176" si="74">J165+J175</f>
        <v>1390.87</v>
      </c>
      <c r="K176" s="33"/>
    </row>
    <row r="177" spans="1:11" ht="14.5">
      <c r="A177" s="21">
        <v>2</v>
      </c>
      <c r="B177" s="22">
        <v>5</v>
      </c>
      <c r="C177" s="23" t="s">
        <v>20</v>
      </c>
      <c r="D177" s="5" t="s">
        <v>21</v>
      </c>
      <c r="E177" s="45" t="s">
        <v>68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4.5">
      <c r="A178" s="24"/>
      <c r="B178" s="16"/>
      <c r="C178" s="11"/>
      <c r="D178" s="6" t="s">
        <v>29</v>
      </c>
      <c r="E178" s="51" t="s">
        <v>88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4.5">
      <c r="A179" s="24"/>
      <c r="B179" s="16"/>
      <c r="C179" s="11"/>
      <c r="D179" s="7" t="s">
        <v>22</v>
      </c>
      <c r="E179" s="48" t="s">
        <v>57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4.5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4.5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44.4</v>
      </c>
      <c r="K181" s="50">
        <v>338</v>
      </c>
    </row>
    <row r="182" spans="1:11" ht="14.5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4.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28.16</v>
      </c>
      <c r="H184" s="20">
        <f t="shared" si="75"/>
        <v>26.702999999999999</v>
      </c>
      <c r="I184" s="20">
        <f t="shared" si="75"/>
        <v>53.65</v>
      </c>
      <c r="J184" s="20">
        <f t="shared" si="75"/>
        <v>567.46699999999998</v>
      </c>
      <c r="K184" s="26"/>
    </row>
    <row r="185" spans="1:11" ht="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58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4.5">
      <c r="A186" s="24"/>
      <c r="B186" s="16"/>
      <c r="C186" s="11"/>
      <c r="D186" s="7" t="s">
        <v>27</v>
      </c>
      <c r="E186" s="48" t="s">
        <v>89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4.5">
      <c r="A187" s="24"/>
      <c r="B187" s="16"/>
      <c r="C187" s="11"/>
      <c r="D187" s="7" t="s">
        <v>28</v>
      </c>
      <c r="E187" s="51" t="s">
        <v>90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4.5">
      <c r="A188" s="24"/>
      <c r="B188" s="16"/>
      <c r="C188" s="11"/>
      <c r="D188" s="7" t="s">
        <v>29</v>
      </c>
      <c r="E188" s="48" t="s">
        <v>72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4.5">
      <c r="A189" s="24"/>
      <c r="B189" s="16"/>
      <c r="C189" s="11"/>
      <c r="D189" s="7" t="s">
        <v>30</v>
      </c>
      <c r="E189" s="48" t="s">
        <v>67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4.5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4.5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4.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35.650000000000006</v>
      </c>
      <c r="H194" s="20">
        <f t="shared" si="76"/>
        <v>21.130000000000003</v>
      </c>
      <c r="I194" s="20">
        <f t="shared" si="76"/>
        <v>111.94</v>
      </c>
      <c r="J194" s="20">
        <f t="shared" si="76"/>
        <v>780.85</v>
      </c>
      <c r="K194" s="26"/>
    </row>
    <row r="195" spans="1:11" ht="1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1350</v>
      </c>
      <c r="G195" s="33">
        <f t="shared" ref="G195" si="77">G184+G194</f>
        <v>63.81</v>
      </c>
      <c r="H195" s="33">
        <f t="shared" ref="H195" si="78">H184+H194</f>
        <v>47.832999999999998</v>
      </c>
      <c r="I195" s="33">
        <f t="shared" ref="I195" si="79">I184+I194</f>
        <v>165.59</v>
      </c>
      <c r="J195" s="33">
        <f t="shared" ref="J195" si="80">J184+J194</f>
        <v>1348.317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1335.4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51.318000000000005</v>
      </c>
      <c r="H196" s="35">
        <f t="shared" si="81"/>
        <v>49.554999999999993</v>
      </c>
      <c r="I196" s="35">
        <f t="shared" si="81"/>
        <v>172.53399999999999</v>
      </c>
      <c r="J196" s="35">
        <f t="shared" si="81"/>
        <v>1341.4913000000001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2024-02-05T06:21:59Z</dcterms:modified>
</cp:coreProperties>
</file>