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76" l="1"/>
  <c r="G176"/>
  <c r="I157"/>
  <c r="G157"/>
  <c r="G138"/>
  <c r="I138"/>
  <c r="F100"/>
  <c r="J100"/>
  <c r="H100"/>
  <c r="I62"/>
  <c r="F43"/>
  <c r="G62"/>
  <c r="I81"/>
  <c r="H195"/>
  <c r="J195"/>
  <c r="H176"/>
  <c r="J176"/>
  <c r="H157"/>
  <c r="J157"/>
  <c r="H138"/>
  <c r="J138"/>
  <c r="G100"/>
  <c r="I100"/>
  <c r="H81"/>
  <c r="F62"/>
  <c r="H62"/>
  <c r="J62"/>
  <c r="G43"/>
  <c r="I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<sst xmlns="http://schemas.openxmlformats.org/spreadsheetml/2006/main" count="349" uniqueCount="106">
  <si>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</si>
  <si>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</si>
  <si>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</si>
  <si>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</si>
  <si>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</si>
  <si>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</si>
  <si>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</si>
  <si>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</si>
  <si>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</si>
  <si>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</si>
  <si>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</si>
  <si>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</si>
  <si>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</si>
  <si>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</si>
  <si>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</si>
  <si>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</si>
  <si>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</si>
  <si>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</si>
  <si>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</si>
  <si>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</si>
  <si>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</si>
  <si>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</si>
  <si>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</si>
  <si>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</si>
  <si>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</si>
  <si>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</si>
  <si>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</si>
  <si>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</si>
  <si>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</si>
  <si>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</si>
  <si>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</si>
  <si>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</si>
  <si>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</si>
  <si>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</si>
  <si>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</si>
  <si>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</si>
  <si>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</si>
  <si>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</si>
  <si>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</si>
  <si>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</si>
  <si>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</si>
  <si>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</si>
  <si>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</si>
  <si>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</si>
  <si>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</si>
  <si>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</si>
  <si>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</si>
  <si>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</si>
  <si>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</si>
  <si>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</si>
  <si>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</si>
  <si>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</si>
  <si>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</si>
  <si>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</si>
  <si>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</si>
  <si>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</si>
  <si>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</si>
  <si>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</si>
  <si>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</si>
  <si>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</si>
  <si>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</si>
  <si>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</si>
  <si>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</si>
  <si>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</si>
  <si>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</si>
  <si>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</si>
  <si>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</si>
  <si>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</si>
  <si>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</si>
  <si>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Банан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</si>
  <si>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</si>
  <si>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</si>
  <si>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</si>
  <si>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</si>
  <si>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</si>
  <si>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</si>
  <si>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</si>
  <si>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</si>
  <si>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Жаркое по-домашнему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</si>
  <si>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</si>
  <si>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</si>
  <si>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</si>
  <si>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</si>
  <si>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</si>
  <si>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</si>
  <si>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</si>
  <si>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</si>
  <si>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</si>
  <si>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</si>
  <si>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</si>
  <si>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</si>
  <si>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МБОУ "СОШ с. Волково"</t>
  </si>
  <si>
    <t>Приболовец Адам Павлович</t>
  </si>
  <si>
    <t>Пудинг творожно-пшенный с сахарной пудрой</t>
  </si>
  <si>
    <t>Джем фруктовый с кусочками фруктов</t>
  </si>
  <si>
    <t>Суп картофельный с рыбными фрикадельками</t>
  </si>
  <si>
    <t xml:space="preserve">Капуста тушеная </t>
  </si>
  <si>
    <t>Зразы рыбные рубленные с яйцом (открытые)</t>
  </si>
  <si>
    <t>Каша "Дружба" с маслом сливочным</t>
  </si>
  <si>
    <t>Холодная закуска: овощи порционно/ огурец</t>
  </si>
  <si>
    <t>Запеканка творожно-рисовая с маслом сливочным</t>
  </si>
  <si>
    <t>Молоко сгущенное порционно</t>
  </si>
  <si>
    <t xml:space="preserve">Салат из свеклы с сыром и маслом </t>
  </si>
  <si>
    <t>Закуска</t>
  </si>
  <si>
    <t>Овощи порционно/Помидор( по сезону)</t>
  </si>
  <si>
    <t>Зелённый горошек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</si>
</sst>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159" sqref="M15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 t="s">
        <v>91</v>
      </c>
      <c r="D1" s="56"/>
      <c r="E1" s="56"/>
      <c r="F1" s="13" t="s">
        <v>16</v>
      </c>
      <c r="G1" s="2" t="s">
        <v>17</v>
      </c>
      <c r="H1" s="57" t="s">
        <v>90</v>
      </c>
      <c r="I1" s="57"/>
      <c r="J1" s="57"/>
      <c r="K1" s="57"/>
    </row>
    <row r="2" spans="1:11" ht="18">
      <c r="A2" s="36" t="s">
        <v>6</v>
      </c>
      <c r="C2" s="2"/>
      <c r="G2" s="2" t="s">
        <v>18</v>
      </c>
      <c r="H2" s="57" t="s">
        <v>92</v>
      </c>
      <c r="I2" s="57"/>
      <c r="J2" s="57"/>
      <c r="K2" s="5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8">
        <v>45219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5">
      <c r="A7" s="24"/>
      <c r="B7" s="16"/>
      <c r="C7" s="11"/>
      <c r="D7" s="6" t="s">
        <v>103</v>
      </c>
      <c r="E7" s="48" t="s">
        <v>36</v>
      </c>
      <c r="F7" s="49">
        <v>60</v>
      </c>
      <c r="G7" s="49">
        <v>9.2799999999999994</v>
      </c>
      <c r="H7" s="49">
        <v>13.6</v>
      </c>
      <c r="I7" s="49">
        <v>0.04</v>
      </c>
      <c r="J7" s="49">
        <v>159.68</v>
      </c>
      <c r="K7" s="50">
        <v>15</v>
      </c>
    </row>
    <row r="8" spans="1:11" ht="15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5">
      <c r="A9" s="24"/>
      <c r="B9" s="16"/>
      <c r="C9" s="11"/>
      <c r="D9" s="7" t="s">
        <v>23</v>
      </c>
      <c r="E9" s="48" t="s">
        <v>38</v>
      </c>
      <c r="F9" s="49">
        <v>70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5">
      <c r="A10" s="24"/>
      <c r="B10" s="16"/>
      <c r="C10" s="11"/>
      <c r="D10" s="7" t="s">
        <v>24</v>
      </c>
      <c r="E10" s="48" t="s">
        <v>40</v>
      </c>
      <c r="F10" s="49">
        <v>200</v>
      </c>
      <c r="G10" s="49">
        <v>0.8</v>
      </c>
      <c r="H10" s="49">
        <v>0.8</v>
      </c>
      <c r="I10" s="49">
        <v>19.600000000000001</v>
      </c>
      <c r="J10" s="49">
        <v>88.8</v>
      </c>
      <c r="K10" s="50">
        <v>338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730</v>
      </c>
      <c r="G13" s="20">
        <f t="shared" ref="G13:J13" si="0">SUM(G6:G12)</f>
        <v>22.84</v>
      </c>
      <c r="H13" s="20">
        <f t="shared" si="0"/>
        <v>28.123000000000001</v>
      </c>
      <c r="I13" s="20">
        <f t="shared" si="0"/>
        <v>87.06</v>
      </c>
      <c r="J13" s="20">
        <f t="shared" si="0"/>
        <v>692.697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5.5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5.5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5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5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5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5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1500</v>
      </c>
      <c r="G24" s="33">
        <f t="shared" ref="G24:J24" si="2">G13+G23</f>
        <v>53.84</v>
      </c>
      <c r="H24" s="33">
        <f t="shared" si="2"/>
        <v>48.863</v>
      </c>
      <c r="I24" s="33">
        <f t="shared" si="2"/>
        <v>190.75</v>
      </c>
      <c r="J24" s="33">
        <f t="shared" si="2"/>
        <v>1418.317</v>
      </c>
      <c r="K24" s="33"/>
    </row>
    <row r="25" spans="1:11" ht="25.5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5">
      <c r="A26" s="15"/>
      <c r="B26" s="16"/>
      <c r="C26" s="11"/>
      <c r="D26" s="54" t="s">
        <v>29</v>
      </c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5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5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.75" thickBot="1">
      <c r="A30" s="15"/>
      <c r="B30" s="16"/>
      <c r="C30" s="11"/>
      <c r="D30" s="6" t="s">
        <v>26</v>
      </c>
      <c r="E30" s="48" t="s">
        <v>48</v>
      </c>
      <c r="F30" s="49">
        <v>60</v>
      </c>
      <c r="G30" s="49">
        <v>0.49</v>
      </c>
      <c r="H30" s="49">
        <v>0.06</v>
      </c>
      <c r="I30" s="49">
        <v>1.69</v>
      </c>
      <c r="J30" s="49">
        <v>9.34</v>
      </c>
      <c r="K30" s="50">
        <v>71</v>
      </c>
    </row>
    <row r="31" spans="1:11" ht="15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26.039999999999996</v>
      </c>
      <c r="H32" s="20">
        <f t="shared" ref="H32" si="4">SUM(H25:H31)</f>
        <v>31.603000000000002</v>
      </c>
      <c r="I32" s="20">
        <f t="shared" ref="I32" si="5">SUM(I25:I31)</f>
        <v>71.73</v>
      </c>
      <c r="J32" s="20">
        <f t="shared" ref="J32" si="6">SUM(J25:J31)</f>
        <v>675.52700000000004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25.5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5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5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5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5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5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1310</v>
      </c>
      <c r="G43" s="33">
        <f t="shared" ref="G43" si="11">G32+G42</f>
        <v>59.649999999999991</v>
      </c>
      <c r="H43" s="33">
        <f t="shared" ref="H43" si="12">H32+H42</f>
        <v>60.162999999999997</v>
      </c>
      <c r="I43" s="33">
        <f t="shared" ref="I43" si="13">I32+I42</f>
        <v>167.64</v>
      </c>
      <c r="J43" s="33">
        <f t="shared" ref="J43" si="14">J32+J42</f>
        <v>1450.6870000000001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5" t="s">
        <v>93</v>
      </c>
      <c r="F44" s="46">
        <v>170</v>
      </c>
      <c r="G44" s="46">
        <v>14.92</v>
      </c>
      <c r="H44" s="46">
        <v>14.38</v>
      </c>
      <c r="I44" s="46">
        <v>31.51</v>
      </c>
      <c r="J44" s="46">
        <v>315.14</v>
      </c>
      <c r="K44" s="47">
        <v>222</v>
      </c>
    </row>
    <row r="45" spans="1:11" ht="15">
      <c r="A45" s="24"/>
      <c r="B45" s="16"/>
      <c r="C45" s="11"/>
      <c r="D45" s="54" t="s">
        <v>26</v>
      </c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5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5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 t="s">
        <v>94</v>
      </c>
      <c r="F49" s="41">
        <v>30</v>
      </c>
      <c r="G49" s="41">
        <v>0.15</v>
      </c>
      <c r="H49" s="41">
        <v>0</v>
      </c>
      <c r="I49" s="41">
        <v>21.45</v>
      </c>
      <c r="J49" s="41">
        <v>86.4</v>
      </c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17.939999999999998</v>
      </c>
      <c r="H51" s="20">
        <f t="shared" ref="H51" si="16">SUM(H44:H50)</f>
        <v>14.743</v>
      </c>
      <c r="I51" s="20">
        <f t="shared" ref="I51" si="17">SUM(I44:I50)</f>
        <v>86.2</v>
      </c>
      <c r="J51" s="20">
        <f t="shared" ref="J51" si="18">SUM(J44:J50)</f>
        <v>549.23699999999997</v>
      </c>
      <c r="K51" s="26"/>
    </row>
    <row r="52" spans="1:11" ht="25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58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5.5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5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5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5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5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5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1270</v>
      </c>
      <c r="G62" s="33">
        <f t="shared" ref="G62" si="23">G51+G61</f>
        <v>46.81</v>
      </c>
      <c r="H62" s="33">
        <f t="shared" ref="H62" si="24">H51+H61</f>
        <v>46.113</v>
      </c>
      <c r="I62" s="33">
        <f t="shared" ref="I62" si="25">I51+I61</f>
        <v>195.79000000000002</v>
      </c>
      <c r="J62" s="33">
        <f t="shared" ref="J62" si="26">J51+J61</f>
        <v>1385.2469999999998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100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5">
      <c r="A64" s="24"/>
      <c r="B64" s="16"/>
      <c r="C64" s="11"/>
      <c r="D64" s="54" t="s">
        <v>29</v>
      </c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5">
      <c r="A65" s="24"/>
      <c r="B65" s="16"/>
      <c r="C65" s="11"/>
      <c r="D65" s="7" t="s">
        <v>22</v>
      </c>
      <c r="E65" s="48" t="s">
        <v>45</v>
      </c>
      <c r="F65" s="49">
        <v>204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5">
      <c r="A66" s="24"/>
      <c r="B66" s="16"/>
      <c r="C66" s="11"/>
      <c r="D66" s="7" t="s">
        <v>23</v>
      </c>
      <c r="E66" s="48" t="s">
        <v>38</v>
      </c>
      <c r="F66" s="49">
        <v>46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5">
      <c r="A67" s="24"/>
      <c r="B67" s="16"/>
      <c r="C67" s="11"/>
      <c r="D67" s="7" t="s">
        <v>24</v>
      </c>
      <c r="E67" s="48" t="s">
        <v>40</v>
      </c>
      <c r="F67" s="49">
        <v>200</v>
      </c>
      <c r="G67" s="49">
        <v>0.8</v>
      </c>
      <c r="H67" s="49">
        <v>0.8</v>
      </c>
      <c r="I67" s="49">
        <v>19.600000000000001</v>
      </c>
      <c r="J67" s="49">
        <v>88.8</v>
      </c>
      <c r="K67" s="50">
        <v>338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700</v>
      </c>
      <c r="G70" s="20">
        <f t="shared" ref="G70" si="27">SUM(G63:G69)</f>
        <v>17.53</v>
      </c>
      <c r="H70" s="20">
        <f t="shared" ref="H70" si="28">SUM(H63:H69)</f>
        <v>12.813000000000001</v>
      </c>
      <c r="I70" s="20">
        <f t="shared" ref="I70" si="29">SUM(I63:I69)</f>
        <v>95.1</v>
      </c>
      <c r="J70" s="20">
        <f t="shared" ref="J70" si="30">SUM(J63:J69)</f>
        <v>565.88699999999994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5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5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5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5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5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5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1470</v>
      </c>
      <c r="G81" s="33">
        <f t="shared" ref="G81" si="35">G70+G80</f>
        <v>41.17</v>
      </c>
      <c r="H81" s="33">
        <f t="shared" ref="H81" si="36">H70+H80</f>
        <v>57.562999999999995</v>
      </c>
      <c r="I81" s="33">
        <f t="shared" ref="I81" si="37">I70+I80</f>
        <v>177.52</v>
      </c>
      <c r="J81" s="33">
        <f t="shared" ref="J81" si="38">J70+J80</f>
        <v>1393.1369999999999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15">
      <c r="A83" s="24"/>
      <c r="B83" s="16"/>
      <c r="C83" s="11"/>
      <c r="D83" s="54" t="s">
        <v>26</v>
      </c>
      <c r="E83" s="51" t="s">
        <v>104</v>
      </c>
      <c r="F83" s="52">
        <v>60</v>
      </c>
      <c r="G83" s="52">
        <v>0.66</v>
      </c>
      <c r="H83" s="52">
        <v>0.12</v>
      </c>
      <c r="I83" s="52">
        <v>2.2799999999999998</v>
      </c>
      <c r="J83" s="52">
        <v>12.84</v>
      </c>
      <c r="K83" s="53">
        <v>71</v>
      </c>
    </row>
    <row r="84" spans="1:11" ht="15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5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5">
      <c r="A86" s="24"/>
      <c r="B86" s="16"/>
      <c r="C86" s="11"/>
      <c r="D86" s="7" t="s">
        <v>24</v>
      </c>
      <c r="E86" s="48" t="s">
        <v>69</v>
      </c>
      <c r="F86" s="49">
        <v>200</v>
      </c>
      <c r="G86" s="49">
        <v>3</v>
      </c>
      <c r="H86" s="49">
        <v>1</v>
      </c>
      <c r="I86" s="49">
        <v>42</v>
      </c>
      <c r="J86" s="49">
        <v>189</v>
      </c>
      <c r="K86" s="50">
        <v>338</v>
      </c>
    </row>
    <row r="87" spans="1:11" ht="15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5">
      <c r="A88" s="24"/>
      <c r="B88" s="16"/>
      <c r="C88" s="11"/>
      <c r="D88" s="6" t="s">
        <v>103</v>
      </c>
      <c r="E88" s="40" t="s">
        <v>105</v>
      </c>
      <c r="F88" s="41">
        <v>60</v>
      </c>
      <c r="G88" s="41">
        <v>13.8</v>
      </c>
      <c r="H88" s="41">
        <v>0.72</v>
      </c>
      <c r="I88" s="41">
        <v>32.1</v>
      </c>
      <c r="J88" s="41">
        <v>189.6</v>
      </c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780</v>
      </c>
      <c r="G89" s="20">
        <f t="shared" ref="G89" si="39">SUM(G82:G88)</f>
        <v>40.620000000000005</v>
      </c>
      <c r="H89" s="20">
        <f t="shared" ref="H89" si="40">SUM(H82:H88)</f>
        <v>27.893000000000001</v>
      </c>
      <c r="I89" s="20">
        <f t="shared" ref="I89" si="41">SUM(I82:I88)</f>
        <v>109.57</v>
      </c>
      <c r="J89" s="20">
        <f t="shared" ref="J89" si="42">SUM(J82:J88)</f>
        <v>851.30700000000002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5">
      <c r="A91" s="24"/>
      <c r="B91" s="16"/>
      <c r="C91" s="11"/>
      <c r="D91" s="7" t="s">
        <v>27</v>
      </c>
      <c r="E91" s="48" t="s">
        <v>95</v>
      </c>
      <c r="F91" s="49">
        <v>230</v>
      </c>
      <c r="G91" s="49">
        <v>12.6</v>
      </c>
      <c r="H91" s="49">
        <v>13.3</v>
      </c>
      <c r="I91" s="49">
        <v>27.9</v>
      </c>
      <c r="J91" s="49">
        <v>281.7</v>
      </c>
      <c r="K91" s="50">
        <v>106</v>
      </c>
    </row>
    <row r="92" spans="1:11" ht="15">
      <c r="A92" s="24"/>
      <c r="B92" s="16"/>
      <c r="C92" s="11"/>
      <c r="D92" s="7" t="s">
        <v>28</v>
      </c>
      <c r="E92" s="48" t="s">
        <v>70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5">
      <c r="A93" s="24"/>
      <c r="B93" s="16"/>
      <c r="C93" s="11"/>
      <c r="D93" s="7" t="s">
        <v>29</v>
      </c>
      <c r="E93" s="48" t="s">
        <v>96</v>
      </c>
      <c r="F93" s="49">
        <v>150</v>
      </c>
      <c r="G93" s="49">
        <v>2.77</v>
      </c>
      <c r="H93" s="49">
        <v>4.84</v>
      </c>
      <c r="I93" s="49">
        <v>10.78</v>
      </c>
      <c r="J93" s="49">
        <v>97.76</v>
      </c>
      <c r="K93" s="50">
        <v>139</v>
      </c>
    </row>
    <row r="94" spans="1:11" ht="15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5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5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35.11</v>
      </c>
      <c r="H99" s="20">
        <f t="shared" ref="H99" si="44">SUM(H90:H98)</f>
        <v>27.23</v>
      </c>
      <c r="I99" s="20">
        <f t="shared" ref="I99" si="45">SUM(I90:I98)</f>
        <v>96.63</v>
      </c>
      <c r="J99" s="20">
        <f t="shared" ref="J99" si="46">SUM(J90:J98)</f>
        <v>772.37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1580</v>
      </c>
      <c r="G100" s="33">
        <f t="shared" ref="G100" si="47">G89+G99</f>
        <v>75.73</v>
      </c>
      <c r="H100" s="33">
        <f t="shared" ref="H100" si="48">H89+H99</f>
        <v>55.123000000000005</v>
      </c>
      <c r="I100" s="33">
        <f t="shared" ref="I100" si="49">I89+I99</f>
        <v>206.2</v>
      </c>
      <c r="J100" s="33">
        <f t="shared" ref="J100" si="50">J89+J99</f>
        <v>1623.6770000000001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5" t="s">
        <v>72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5">
      <c r="A102" s="24"/>
      <c r="B102" s="16"/>
      <c r="C102" s="11"/>
      <c r="D102" s="6" t="s">
        <v>103</v>
      </c>
      <c r="E102" s="48" t="s">
        <v>36</v>
      </c>
      <c r="F102" s="49">
        <v>60</v>
      </c>
      <c r="G102" s="49">
        <v>9.2799999999999994</v>
      </c>
      <c r="H102" s="49">
        <v>13.6</v>
      </c>
      <c r="I102" s="49">
        <v>0.12</v>
      </c>
      <c r="J102" s="49">
        <v>159.68</v>
      </c>
      <c r="K102" s="50">
        <v>15</v>
      </c>
    </row>
    <row r="103" spans="1:11" ht="15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5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5">
      <c r="A105" s="24"/>
      <c r="B105" s="16"/>
      <c r="C105" s="11"/>
      <c r="D105" s="7" t="s">
        <v>24</v>
      </c>
      <c r="E105" s="48" t="s">
        <v>40</v>
      </c>
      <c r="F105" s="49">
        <v>200</v>
      </c>
      <c r="G105" s="49">
        <v>0.8</v>
      </c>
      <c r="H105" s="49">
        <v>0.8</v>
      </c>
      <c r="I105" s="49">
        <v>19.600000000000001</v>
      </c>
      <c r="J105" s="49">
        <v>88.8</v>
      </c>
      <c r="K105" s="50">
        <v>338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700</v>
      </c>
      <c r="G108" s="20">
        <f t="shared" ref="G108:J108" si="51">SUM(G101:G107)</f>
        <v>22.580000000000002</v>
      </c>
      <c r="H108" s="20">
        <f t="shared" si="51"/>
        <v>29.793000000000003</v>
      </c>
      <c r="I108" s="20">
        <f t="shared" si="51"/>
        <v>103.09</v>
      </c>
      <c r="J108" s="20">
        <f t="shared" si="51"/>
        <v>770.48699999999985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5">
      <c r="A110" s="24"/>
      <c r="B110" s="16"/>
      <c r="C110" s="11"/>
      <c r="D110" s="7" t="s">
        <v>27</v>
      </c>
      <c r="E110" s="48" t="s">
        <v>73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5">
      <c r="A111" s="24"/>
      <c r="B111" s="16"/>
      <c r="C111" s="11"/>
      <c r="D111" s="7" t="s">
        <v>28</v>
      </c>
      <c r="E111" s="48" t="s">
        <v>74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5">
      <c r="A112" s="24"/>
      <c r="B112" s="16"/>
      <c r="C112" s="11"/>
      <c r="D112" s="7" t="s">
        <v>29</v>
      </c>
      <c r="E112" s="48" t="s">
        <v>75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5">
      <c r="A113" s="24"/>
      <c r="B113" s="16"/>
      <c r="C113" s="11"/>
      <c r="D113" s="7" t="s">
        <v>30</v>
      </c>
      <c r="E113" s="48" t="s">
        <v>76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5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5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1470</v>
      </c>
      <c r="G119" s="33">
        <f t="shared" ref="G119" si="53">G108+G118</f>
        <v>47.69</v>
      </c>
      <c r="H119" s="33">
        <f t="shared" ref="H119" si="54">H108+H118</f>
        <v>51.713000000000008</v>
      </c>
      <c r="I119" s="33">
        <f t="shared" ref="I119" si="55">I108+I118</f>
        <v>202.53</v>
      </c>
      <c r="J119" s="33">
        <f t="shared" ref="J119" si="56">J108+J118</f>
        <v>1466.5070000000001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5" t="s">
        <v>97</v>
      </c>
      <c r="F120" s="46">
        <v>90</v>
      </c>
      <c r="G120" s="46">
        <v>8.08</v>
      </c>
      <c r="H120" s="46">
        <v>10.69</v>
      </c>
      <c r="I120" s="46">
        <v>9.33</v>
      </c>
      <c r="J120" s="46">
        <v>165.8</v>
      </c>
      <c r="K120" s="47">
        <v>237</v>
      </c>
    </row>
    <row r="121" spans="1:11" ht="15">
      <c r="A121" s="15"/>
      <c r="B121" s="16"/>
      <c r="C121" s="11"/>
      <c r="D121" s="54" t="s">
        <v>29</v>
      </c>
      <c r="E121" s="40" t="s">
        <v>98</v>
      </c>
      <c r="F121" s="41">
        <v>150</v>
      </c>
      <c r="G121" s="41">
        <v>3.45</v>
      </c>
      <c r="H121" s="41">
        <v>5</v>
      </c>
      <c r="I121" s="41">
        <v>25.2</v>
      </c>
      <c r="J121" s="41">
        <v>159.1</v>
      </c>
      <c r="K121" s="42">
        <v>175</v>
      </c>
    </row>
    <row r="122" spans="1:11" ht="15">
      <c r="A122" s="15"/>
      <c r="B122" s="16"/>
      <c r="C122" s="11"/>
      <c r="D122" s="7" t="s">
        <v>22</v>
      </c>
      <c r="E122" s="48" t="s">
        <v>45</v>
      </c>
      <c r="F122" s="49">
        <v>204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</row>
    <row r="123" spans="1:11" ht="15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5">
      <c r="A124" s="15"/>
      <c r="B124" s="16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5">
      <c r="A125" s="15"/>
      <c r="B125" s="16"/>
      <c r="C125" s="11"/>
      <c r="D125" s="6"/>
      <c r="E125" s="48" t="s">
        <v>36</v>
      </c>
      <c r="F125" s="49">
        <v>20</v>
      </c>
      <c r="G125" s="49">
        <v>4.6399999999999997</v>
      </c>
      <c r="H125" s="49">
        <v>6.8</v>
      </c>
      <c r="I125" s="49">
        <v>0.02</v>
      </c>
      <c r="J125" s="49">
        <v>79.84</v>
      </c>
      <c r="K125" s="50">
        <v>15</v>
      </c>
    </row>
    <row r="126" spans="1:11" ht="15">
      <c r="A126" s="15"/>
      <c r="B126" s="16"/>
      <c r="C126" s="11"/>
      <c r="D126" s="54" t="s">
        <v>26</v>
      </c>
      <c r="E126" s="40" t="s">
        <v>99</v>
      </c>
      <c r="F126" s="41">
        <v>60</v>
      </c>
      <c r="G126" s="41">
        <v>0.49</v>
      </c>
      <c r="H126" s="41">
        <v>0.06</v>
      </c>
      <c r="I126" s="41">
        <v>1.69</v>
      </c>
      <c r="J126" s="41">
        <v>9.34</v>
      </c>
      <c r="K126" s="42">
        <v>71</v>
      </c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564</v>
      </c>
      <c r="G127" s="20">
        <f t="shared" ref="G127:J127" si="57">SUM(G120:G126)</f>
        <v>18.95</v>
      </c>
      <c r="H127" s="20">
        <f t="shared" si="57"/>
        <v>22.822999999999997</v>
      </c>
      <c r="I127" s="20">
        <f t="shared" si="57"/>
        <v>64.58</v>
      </c>
      <c r="J127" s="20">
        <f t="shared" si="57"/>
        <v>539.04700000000003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79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</row>
    <row r="129" spans="1:11" ht="25.5">
      <c r="A129" s="15"/>
      <c r="B129" s="16"/>
      <c r="C129" s="11"/>
      <c r="D129" s="7" t="s">
        <v>27</v>
      </c>
      <c r="E129" s="48" t="s">
        <v>52</v>
      </c>
      <c r="F129" s="49">
        <v>210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</row>
    <row r="130" spans="1:11" ht="15">
      <c r="A130" s="15"/>
      <c r="B130" s="16"/>
      <c r="C130" s="11"/>
      <c r="D130" s="7" t="s">
        <v>28</v>
      </c>
      <c r="E130" s="48" t="s">
        <v>80</v>
      </c>
      <c r="F130" s="49">
        <v>90</v>
      </c>
      <c r="G130" s="49">
        <v>14.88</v>
      </c>
      <c r="H130" s="49">
        <v>14.64</v>
      </c>
      <c r="I130" s="49">
        <v>0.17</v>
      </c>
      <c r="J130" s="49">
        <v>191.97</v>
      </c>
      <c r="K130" s="50">
        <v>293</v>
      </c>
    </row>
    <row r="131" spans="1:11" ht="15">
      <c r="A131" s="15"/>
      <c r="B131" s="16"/>
      <c r="C131" s="11"/>
      <c r="D131" s="7" t="s">
        <v>29</v>
      </c>
      <c r="E131" s="48" t="s">
        <v>96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</row>
    <row r="132" spans="1:11" ht="15">
      <c r="A132" s="15"/>
      <c r="B132" s="16"/>
      <c r="C132" s="11"/>
      <c r="D132" s="7" t="s">
        <v>30</v>
      </c>
      <c r="E132" s="48" t="s">
        <v>55</v>
      </c>
      <c r="F132" s="49">
        <v>200</v>
      </c>
      <c r="G132" s="49">
        <v>0.22</v>
      </c>
      <c r="H132" s="49"/>
      <c r="I132" s="49">
        <v>24.42</v>
      </c>
      <c r="J132" s="49">
        <v>98.56</v>
      </c>
      <c r="K132" s="50">
        <v>349</v>
      </c>
    </row>
    <row r="133" spans="1:11" ht="15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5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30.43</v>
      </c>
      <c r="H137" s="20">
        <f t="shared" si="58"/>
        <v>30.540000000000003</v>
      </c>
      <c r="I137" s="20">
        <f t="shared" si="58"/>
        <v>84.420000000000016</v>
      </c>
      <c r="J137" s="20">
        <f t="shared" si="58"/>
        <v>734.27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1344</v>
      </c>
      <c r="G138" s="33">
        <f t="shared" ref="G138" si="59">G127+G137</f>
        <v>49.379999999999995</v>
      </c>
      <c r="H138" s="33">
        <f t="shared" ref="H138" si="60">H127+H137</f>
        <v>53.363</v>
      </c>
      <c r="I138" s="33">
        <f t="shared" ref="I138" si="61">I127+I137</f>
        <v>149</v>
      </c>
      <c r="J138" s="33">
        <f t="shared" ref="J138" si="62">J127+J137</f>
        <v>1273.317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5" t="s">
        <v>100</v>
      </c>
      <c r="F139" s="46">
        <v>200</v>
      </c>
      <c r="G139" s="46">
        <v>17.91</v>
      </c>
      <c r="H139" s="46">
        <v>20.260000000000002</v>
      </c>
      <c r="I139" s="46">
        <v>43.18</v>
      </c>
      <c r="J139" s="46">
        <v>429.5</v>
      </c>
      <c r="K139" s="47">
        <v>223</v>
      </c>
    </row>
    <row r="140" spans="1:11" ht="15">
      <c r="A140" s="24"/>
      <c r="B140" s="16"/>
      <c r="C140" s="11"/>
      <c r="D140" s="6"/>
      <c r="E140" s="48"/>
      <c r="F140" s="49"/>
      <c r="G140" s="49"/>
      <c r="H140" s="49"/>
      <c r="I140" s="49"/>
      <c r="J140" s="49"/>
      <c r="K140" s="50"/>
    </row>
    <row r="141" spans="1:11" ht="15">
      <c r="A141" s="24"/>
      <c r="B141" s="16"/>
      <c r="C141" s="11"/>
      <c r="D141" s="7" t="s">
        <v>22</v>
      </c>
      <c r="E141" s="48" t="s">
        <v>57</v>
      </c>
      <c r="F141" s="49">
        <v>200</v>
      </c>
      <c r="G141" s="49">
        <v>0.2</v>
      </c>
      <c r="H141" s="49">
        <v>0.05</v>
      </c>
      <c r="I141" s="49">
        <v>15.01</v>
      </c>
      <c r="J141" s="49">
        <v>61.29</v>
      </c>
      <c r="K141" s="50">
        <v>376</v>
      </c>
    </row>
    <row r="142" spans="1:11" ht="15.75" customHeight="1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5">
      <c r="A143" s="24"/>
      <c r="B143" s="16"/>
      <c r="C143" s="11"/>
      <c r="D143" s="7" t="s">
        <v>24</v>
      </c>
      <c r="E143" s="48" t="s">
        <v>40</v>
      </c>
      <c r="F143" s="49">
        <v>200</v>
      </c>
      <c r="G143" s="49">
        <v>0.8</v>
      </c>
      <c r="H143" s="49">
        <v>0.8</v>
      </c>
      <c r="I143" s="49">
        <v>19.600000000000001</v>
      </c>
      <c r="J143" s="49">
        <v>88.8</v>
      </c>
      <c r="K143" s="50">
        <v>338</v>
      </c>
    </row>
    <row r="144" spans="1:11" ht="15">
      <c r="A144" s="24"/>
      <c r="B144" s="16"/>
      <c r="C144" s="11"/>
      <c r="D144" s="6"/>
      <c r="E144" s="40" t="s">
        <v>101</v>
      </c>
      <c r="F144" s="41">
        <v>60</v>
      </c>
      <c r="G144" s="41">
        <v>3</v>
      </c>
      <c r="H144" s="41"/>
      <c r="I144" s="41">
        <v>22.8</v>
      </c>
      <c r="J144" s="41">
        <v>103.2</v>
      </c>
      <c r="K144" s="42"/>
    </row>
    <row r="145" spans="1:11" ht="15">
      <c r="A145" s="24"/>
      <c r="B145" s="16"/>
      <c r="C145" s="11"/>
      <c r="D145" s="6"/>
      <c r="E145" s="48"/>
      <c r="F145" s="49"/>
      <c r="G145" s="49"/>
      <c r="H145" s="49"/>
      <c r="I145" s="49"/>
      <c r="J145" s="49"/>
      <c r="K145" s="50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700</v>
      </c>
      <c r="G146" s="20">
        <f t="shared" ref="G146:J146" si="63">SUM(G139:G145)</f>
        <v>23.94</v>
      </c>
      <c r="H146" s="20">
        <f t="shared" si="63"/>
        <v>21.323000000000004</v>
      </c>
      <c r="I146" s="20">
        <f t="shared" si="63"/>
        <v>113.71</v>
      </c>
      <c r="J146" s="20">
        <f t="shared" si="63"/>
        <v>745.29700000000003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41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</row>
    <row r="148" spans="1:11" ht="15">
      <c r="A148" s="24"/>
      <c r="B148" s="16"/>
      <c r="C148" s="11"/>
      <c r="D148" s="7" t="s">
        <v>27</v>
      </c>
      <c r="E148" s="48" t="s">
        <v>77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</row>
    <row r="149" spans="1:11" ht="15">
      <c r="A149" s="24"/>
      <c r="B149" s="16"/>
      <c r="C149" s="11"/>
      <c r="D149" s="7" t="s">
        <v>28</v>
      </c>
      <c r="E149" s="48" t="s">
        <v>78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</row>
    <row r="150" spans="1:11" ht="15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5">
      <c r="A151" s="24"/>
      <c r="B151" s="16"/>
      <c r="C151" s="11"/>
      <c r="D151" s="7" t="s">
        <v>30</v>
      </c>
      <c r="E151" s="48" t="s">
        <v>67</v>
      </c>
      <c r="F151" s="49">
        <v>200</v>
      </c>
      <c r="G151" s="49">
        <v>1</v>
      </c>
      <c r="H151" s="49">
        <v>0.2</v>
      </c>
      <c r="I151" s="49">
        <v>20.2</v>
      </c>
      <c r="J151" s="49">
        <v>86.6</v>
      </c>
      <c r="K151" s="50">
        <v>389</v>
      </c>
    </row>
    <row r="152" spans="1:11" ht="15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5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25.7</v>
      </c>
      <c r="H156" s="20">
        <f t="shared" si="64"/>
        <v>23.000000000000004</v>
      </c>
      <c r="I156" s="20">
        <f t="shared" si="64"/>
        <v>96.6</v>
      </c>
      <c r="J156" s="20">
        <f t="shared" si="64"/>
        <v>696.24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1470</v>
      </c>
      <c r="G157" s="33">
        <f t="shared" ref="G157" si="65">G146+G156</f>
        <v>49.64</v>
      </c>
      <c r="H157" s="33">
        <f t="shared" ref="H157" si="66">H146+H156</f>
        <v>44.323000000000008</v>
      </c>
      <c r="I157" s="33">
        <f t="shared" ref="I157" si="67">I146+I156</f>
        <v>210.31</v>
      </c>
      <c r="J157" s="33">
        <f t="shared" ref="J157" si="68">J146+J156</f>
        <v>1441.537</v>
      </c>
      <c r="K157" s="33"/>
    </row>
    <row r="158" spans="1:11" ht="25.5">
      <c r="A158" s="21">
        <v>2</v>
      </c>
      <c r="B158" s="22">
        <v>4</v>
      </c>
      <c r="C158" s="23" t="s">
        <v>20</v>
      </c>
      <c r="D158" s="5" t="s">
        <v>21</v>
      </c>
      <c r="E158" s="51" t="s">
        <v>81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5">
      <c r="A159" s="24"/>
      <c r="B159" s="16"/>
      <c r="C159" s="11"/>
      <c r="D159" s="54" t="s">
        <v>29</v>
      </c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5">
      <c r="A160" s="24"/>
      <c r="B160" s="16"/>
      <c r="C160" s="11"/>
      <c r="D160" s="7" t="s">
        <v>22</v>
      </c>
      <c r="E160" s="48" t="s">
        <v>37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5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5">
      <c r="A162" s="24"/>
      <c r="B162" s="16"/>
      <c r="C162" s="11"/>
      <c r="D162" s="7" t="s">
        <v>24</v>
      </c>
      <c r="E162" s="48" t="s">
        <v>82</v>
      </c>
      <c r="F162" s="49">
        <v>200</v>
      </c>
      <c r="G162" s="49">
        <v>1.8</v>
      </c>
      <c r="H162" s="49">
        <v>0.4</v>
      </c>
      <c r="I162" s="49">
        <v>32.4</v>
      </c>
      <c r="J162" s="49">
        <v>37.799999999999997</v>
      </c>
      <c r="K162" s="50">
        <v>338</v>
      </c>
    </row>
    <row r="163" spans="1:11" ht="25.5">
      <c r="A163" s="24"/>
      <c r="B163" s="16"/>
      <c r="C163" s="11"/>
      <c r="D163" s="6" t="s">
        <v>103</v>
      </c>
      <c r="E163" s="51" t="s">
        <v>83</v>
      </c>
      <c r="F163" s="52">
        <v>60</v>
      </c>
      <c r="G163" s="52">
        <v>0.66</v>
      </c>
      <c r="H163" s="52">
        <v>0.12</v>
      </c>
      <c r="I163" s="52">
        <v>2.2799999999999998</v>
      </c>
      <c r="J163" s="52">
        <v>12.84</v>
      </c>
      <c r="K163" s="53">
        <v>71</v>
      </c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750</v>
      </c>
      <c r="G165" s="20">
        <f t="shared" ref="G165:J165" si="69">SUM(G158:G164)</f>
        <v>25.42</v>
      </c>
      <c r="H165" s="20">
        <f t="shared" si="69"/>
        <v>21.943000000000001</v>
      </c>
      <c r="I165" s="20">
        <f t="shared" si="69"/>
        <v>124.69</v>
      </c>
      <c r="J165" s="20">
        <f t="shared" si="69"/>
        <v>695.32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102</v>
      </c>
      <c r="F166" s="49">
        <v>60</v>
      </c>
      <c r="G166" s="49">
        <v>2.7</v>
      </c>
      <c r="H166" s="49">
        <v>4.7</v>
      </c>
      <c r="I166" s="49">
        <v>4.3099999999999996</v>
      </c>
      <c r="J166" s="49">
        <v>70.34</v>
      </c>
      <c r="K166" s="50">
        <v>50</v>
      </c>
    </row>
    <row r="167" spans="1:11" ht="25.5">
      <c r="A167" s="24"/>
      <c r="B167" s="16"/>
      <c r="C167" s="11"/>
      <c r="D167" s="7" t="s">
        <v>27</v>
      </c>
      <c r="E167" s="48" t="s">
        <v>84</v>
      </c>
      <c r="F167" s="49">
        <v>210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5">
      <c r="A168" s="24"/>
      <c r="B168" s="16"/>
      <c r="C168" s="11"/>
      <c r="D168" s="7" t="s">
        <v>28</v>
      </c>
      <c r="E168" s="48" t="s">
        <v>85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5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5">
      <c r="A170" s="24"/>
      <c r="B170" s="16"/>
      <c r="C170" s="11"/>
      <c r="D170" s="7" t="s">
        <v>30</v>
      </c>
      <c r="E170" s="48" t="s">
        <v>86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5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5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32.109999999999992</v>
      </c>
      <c r="H175" s="20">
        <f t="shared" si="70"/>
        <v>28.069999999999997</v>
      </c>
      <c r="I175" s="20">
        <f t="shared" si="70"/>
        <v>79.699999999999989</v>
      </c>
      <c r="J175" s="20">
        <f t="shared" si="70"/>
        <v>699.83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1530</v>
      </c>
      <c r="G176" s="33">
        <f t="shared" ref="G176" si="71">G165+G175</f>
        <v>57.529999999999994</v>
      </c>
      <c r="H176" s="33">
        <f t="shared" ref="H176" si="72">H165+H175</f>
        <v>50.012999999999998</v>
      </c>
      <c r="I176" s="33">
        <f t="shared" ref="I176" si="73">I165+I175</f>
        <v>204.39</v>
      </c>
      <c r="J176" s="33">
        <f t="shared" ref="J176" si="74">J165+J175</f>
        <v>1395.15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5">
      <c r="A178" s="24"/>
      <c r="B178" s="16"/>
      <c r="C178" s="11"/>
      <c r="D178" s="6" t="s">
        <v>26</v>
      </c>
      <c r="E178" s="51" t="s">
        <v>87</v>
      </c>
      <c r="F178" s="52">
        <v>60</v>
      </c>
      <c r="G178" s="52">
        <v>13.8</v>
      </c>
      <c r="H178" s="52">
        <v>0.72</v>
      </c>
      <c r="I178" s="52">
        <v>32.1</v>
      </c>
      <c r="J178" s="52">
        <v>189.6</v>
      </c>
      <c r="K178" s="53">
        <v>131</v>
      </c>
    </row>
    <row r="179" spans="1:11" ht="15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5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5">
      <c r="A181" s="24"/>
      <c r="B181" s="16"/>
      <c r="C181" s="11"/>
      <c r="D181" s="7" t="s">
        <v>24</v>
      </c>
      <c r="E181" s="48" t="s">
        <v>40</v>
      </c>
      <c r="F181" s="49">
        <v>200</v>
      </c>
      <c r="G181" s="49">
        <v>0.8</v>
      </c>
      <c r="H181" s="49">
        <v>0.8</v>
      </c>
      <c r="I181" s="49">
        <v>19.600000000000001</v>
      </c>
      <c r="J181" s="49">
        <v>88.8</v>
      </c>
      <c r="K181" s="50">
        <v>338</v>
      </c>
    </row>
    <row r="182" spans="1:11" ht="15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 t="shared" ref="G184:J184" si="75">SUM(G177:G183)</f>
        <v>37.76</v>
      </c>
      <c r="H184" s="20">
        <f t="shared" si="75"/>
        <v>27.583000000000002</v>
      </c>
      <c r="I184" s="20">
        <f t="shared" si="75"/>
        <v>84.850000000000009</v>
      </c>
      <c r="J184" s="20">
        <f t="shared" si="75"/>
        <v>738.26700000000005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5">
      <c r="A186" s="24"/>
      <c r="B186" s="16"/>
      <c r="C186" s="11"/>
      <c r="D186" s="7" t="s">
        <v>27</v>
      </c>
      <c r="E186" s="48" t="s">
        <v>88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5">
      <c r="A187" s="24"/>
      <c r="B187" s="16"/>
      <c r="C187" s="11"/>
      <c r="D187" s="7" t="s">
        <v>28</v>
      </c>
      <c r="E187" s="51" t="s">
        <v>89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5">
      <c r="A188" s="24"/>
      <c r="B188" s="16"/>
      <c r="C188" s="11"/>
      <c r="D188" s="7" t="s">
        <v>29</v>
      </c>
      <c r="E188" s="48" t="s">
        <v>71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5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5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5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1490</v>
      </c>
      <c r="G195" s="33">
        <f t="shared" ref="G195" si="77">G184+G194</f>
        <v>73.41</v>
      </c>
      <c r="H195" s="33">
        <f t="shared" ref="H195" si="78">H184+H194</f>
        <v>48.713000000000008</v>
      </c>
      <c r="I195" s="33">
        <f t="shared" ref="I195" si="79">I184+I194</f>
        <v>196.79000000000002</v>
      </c>
      <c r="J195" s="33">
        <f t="shared" ref="J195" si="80">J184+J194</f>
        <v>1519.1170000000002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1443.4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55.484999999999999</v>
      </c>
      <c r="H196" s="35">
        <f t="shared" si="81"/>
        <v>51.595000000000006</v>
      </c>
      <c r="I196" s="35">
        <f t="shared" si="81"/>
        <v>190.09200000000001</v>
      </c>
      <c r="J196" s="35">
        <f t="shared" si="81"/>
        <v>1436.6693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Volkovo2</cp:lastModifiedBy>
  <dcterms:created xsi:type="dcterms:W3CDTF">2022-05-16T14:23:56Z</dcterms:created>
  <dcterms:modified xsi:type="dcterms:W3CDTF">2023-12-24T16:03:00Z</dcterms:modified>
</cp:coreProperties>
</file>